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RZETARGI\2017\P-13-OPATRUNKI-2017\"/>
    </mc:Choice>
  </mc:AlternateContent>
  <bookViews>
    <workbookView xWindow="0" yWindow="0" windowWidth="14370" windowHeight="8520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O21" i="1" s="1"/>
  <c r="N21" i="1"/>
  <c r="M20" i="1"/>
  <c r="O20" i="1"/>
  <c r="M19" i="1"/>
  <c r="O19" i="1" s="1"/>
  <c r="N19" i="1"/>
  <c r="M18" i="1"/>
  <c r="O18" i="1"/>
  <c r="M17" i="1"/>
  <c r="O17" i="1" s="1"/>
  <c r="N17" i="1"/>
  <c r="M16" i="1"/>
  <c r="O16" i="1"/>
  <c r="M15" i="1"/>
  <c r="O15" i="1" s="1"/>
  <c r="N15" i="1"/>
  <c r="M14" i="1"/>
  <c r="O14" i="1"/>
  <c r="M13" i="1"/>
  <c r="O13" i="1" s="1"/>
  <c r="N13" i="1"/>
  <c r="M12" i="1"/>
  <c r="O12" i="1"/>
  <c r="M11" i="1"/>
  <c r="O11" i="1" s="1"/>
  <c r="N11" i="1"/>
  <c r="M10" i="1"/>
  <c r="O10" i="1"/>
  <c r="M9" i="1"/>
  <c r="O9" i="1" s="1"/>
  <c r="N9" i="1"/>
  <c r="M8" i="1"/>
  <c r="O8" i="1"/>
  <c r="M7" i="1"/>
  <c r="O7" i="1" s="1"/>
  <c r="N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M6" i="1"/>
  <c r="O6" i="1"/>
  <c r="O22" i="1" s="1"/>
  <c r="N6" i="1" l="1"/>
  <c r="N8" i="1"/>
  <c r="N10" i="1"/>
  <c r="N12" i="1"/>
  <c r="N14" i="1"/>
  <c r="N16" i="1"/>
  <c r="N18" i="1"/>
  <c r="N20" i="1"/>
  <c r="N22" i="1" l="1"/>
</calcChain>
</file>

<file path=xl/sharedStrings.xml><?xml version="1.0" encoding="utf-8"?>
<sst xmlns="http://schemas.openxmlformats.org/spreadsheetml/2006/main" count="84" uniqueCount="51">
  <si>
    <t>CZĘŚĆ 3 - Opatrunki specjalistyczne</t>
  </si>
  <si>
    <t>Opis przedmiotu zamówienia</t>
  </si>
  <si>
    <t>Oferowany produkt</t>
  </si>
  <si>
    <t>Uwagi:</t>
  </si>
  <si>
    <t>L.p</t>
  </si>
  <si>
    <t>Asortyment</t>
  </si>
  <si>
    <t>Rozmiar</t>
  </si>
  <si>
    <t>J.m</t>
  </si>
  <si>
    <t>Zamawiana liczba porcji</t>
  </si>
  <si>
    <t>Nazwa handlowa produktu</t>
  </si>
  <si>
    <t>Wielkość opakowania producenckiego</t>
  </si>
  <si>
    <t>Kod produktu</t>
  </si>
  <si>
    <t>Podmiot odpowiedzialny/
ProducentPodmiot odpowiedzialny/
Producent</t>
  </si>
  <si>
    <t>Liczba opakowań (= Zamawiana liczba porcji/wielkość oferowanego opakowania producenckiego)
[kol. 5 ÷ kol. 7]Liczba opakowań (= Zamawiana liczba porcji/wielkość oferowanego opakowania producenckiego)
[kol. 5 ÷ kol. 7]</t>
  </si>
  <si>
    <t xml:space="preserve">Cena opakowania netto </t>
  </si>
  <si>
    <t>Stawka VAT</t>
  </si>
  <si>
    <t>Cena opakowania brutto 
[kol. 11 x kol. 12]Cena opakowania brutto 
[kol. 11 x kol. 12]</t>
  </si>
  <si>
    <t>Wartość pozycji netto
 [kol. 10 x kol. 11]Wartość pozycji netto
 [kol. 10 x kol. 11]</t>
  </si>
  <si>
    <t>Wartość pozycji brutto
 [kol. 10 x kol. 13]Wartość pozycji brutto
 [kol. 10 x kol. 13]</t>
  </si>
  <si>
    <t>Osłona czujnika temperatury skóry typu Thermopad, hydrożelowa, jednorazowego uzytku.</t>
  </si>
  <si>
    <t>-</t>
  </si>
  <si>
    <t>szt.</t>
  </si>
  <si>
    <t>B</t>
  </si>
  <si>
    <t>Wodoodporny opatrunek do mocowania cewników centralnych, poliuretanowy, stanowiący barierę mikrobiologiczną, typu Tegaderm lub równoważny. Opatrunek na kleju akrylowym bez dodatku tlenku cynku. Opakowanie 100 szt.</t>
  </si>
  <si>
    <t>4,4 cm x 4,4 cm</t>
  </si>
  <si>
    <t>op.</t>
  </si>
  <si>
    <t>5 cm x 5,7 cm</t>
  </si>
  <si>
    <t>Opatrunek włókninowy do mocowania kaniul, biały, sterylny, hipoalergiczny. Opatrunek na kleju akrylowym typu Venaplast lub równoważny.</t>
  </si>
  <si>
    <t>7,6 cm x 5,1 cm</t>
  </si>
  <si>
    <t>szt</t>
  </si>
  <si>
    <t xml:space="preserve">Przylepiec uniwersalny na podłożu ze sztucznego jedwabiu, wytrzymały, rozciągliwy, hipoalergiczny, typu Durapore lub równoważny. Przylepiec z ząbkowanymi brzegami i powierzchnią umożliwiającą dokonywanie zapisków. </t>
  </si>
  <si>
    <t xml:space="preserve">2,5 cm x 9,1 m </t>
  </si>
  <si>
    <t>Przylepiec na podłożu z włókniny, łatwy do dzielenia wzdłuz i w poprzek bez uzycia nożyczek, wodoodporny, oddychający, na podłożu z włókniny poliestrowej typu Transpore White lub równoważny</t>
  </si>
  <si>
    <t>Przylepiec do łaczenia brzegów ran zamiast nici chirurgicznych, paski bez zaokraglonych brzegów, wykonane z białej włókniny , wzmocnione nitkami z syntetycznego jedwabiu. Rozmiar 6mm x 75 mm. Opakowanie 50 kopert a 3 szt.</t>
  </si>
  <si>
    <t>6mm x 75 mm</t>
  </si>
  <si>
    <t>Opatrunek z pianki poliuretanowej, bez przylepca na rany o umiarkowanym lub obfitym wysięku, sterylny, trójwarstwowy : poliuretanowa warstwa kontaktowa, pianka poliuretanowa, ochronna zew. warstwa foliowa, może być cięty typu Allevyn non adhesiv lub równoważny. Opakowanie a 10 szt.</t>
  </si>
  <si>
    <t>10 cm x 20 cm</t>
  </si>
  <si>
    <t>Opatrunek  parafinowy z gazy, nasączony 0,5 %  roztworem octanu chlorheksydyny, sterylny typu Bactigras lub równoważny</t>
  </si>
  <si>
    <t>5 cm x 5 cm</t>
  </si>
  <si>
    <t>Opatrunek poliuretanowy,wodoodporny, stanowiący barierę mikrobiologiczna na kleju akrylowym bez dodatku tlenku cynku,ze wzmocnionym obrzeżem i wzmocnionym wycięciem, bez pasków mocujących, z metką do oznaczania, Tegaderm film lub równowazny. Opakowanie 100 szt.</t>
  </si>
  <si>
    <t>6 cm x 7 cm,  okno ( 5cm x 3,4 cm)</t>
  </si>
  <si>
    <t>Opatrunek włókninowy wyspowy, wykonany z przylepca oraz części absorbującej. Opatrunek z włókniny poliestrowej, hipoalergiczny, na kleju akrylowym bez dodatku tlenku cynku, rozciągliwy, oddychający, sterylny. Opatrunek typu Medipore + Pad lub równoważny</t>
  </si>
  <si>
    <t>5 cmx 7,0-7,5 cm</t>
  </si>
  <si>
    <t xml:space="preserve">szt. </t>
  </si>
  <si>
    <t>10 cm x 10 cm</t>
  </si>
  <si>
    <t>10 x 15 cm</t>
  </si>
  <si>
    <t>10 x 25 cm</t>
  </si>
  <si>
    <t>A</t>
  </si>
  <si>
    <t>Hipoalergiczny, wodoodporny, elastyczny przylepiec piankowy, nie zawierający lateksu typu Microfoam lub równoważny. Rozciągliwy we wszystkich kierunkach, dobrze dopasowujący się do kształtu ciała.</t>
  </si>
  <si>
    <t>2,5 cm x 5 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</si>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</sst>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7" fillId="0" borderId="0" applyFill="0" applyBorder="0" applyAlignment="0" applyProtection="0"/>
  </cellStyleXfs>
  <cellXfs count="66">
    <xf numFmtId="0" fontId="0" fillId="0" borderId="0" xfId="0"/>
    <xf numFmtId="0" fontId="2" fillId="0" borderId="0" xfId="2"/>
    <xf numFmtId="0" fontId="3" fillId="0" borderId="1" xfId="2" applyFont="1" applyBorder="1"/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4" fontId="8" fillId="0" borderId="6" xfId="3" applyFont="1" applyFill="1" applyBorder="1" applyAlignment="1" applyProtection="1">
      <alignment horizontal="center" vertical="center" wrapText="1"/>
    </xf>
    <xf numFmtId="164" fontId="8" fillId="0" borderId="7" xfId="3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vertical="center" wrapText="1"/>
    </xf>
    <xf numFmtId="0" fontId="10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left" vertical="center" wrapText="1"/>
    </xf>
    <xf numFmtId="1" fontId="8" fillId="0" borderId="13" xfId="3" applyNumberFormat="1" applyFont="1" applyFill="1" applyBorder="1" applyAlignment="1" applyProtection="1">
      <alignment horizontal="center" vertical="center" wrapText="1"/>
    </xf>
    <xf numFmtId="9" fontId="8" fillId="0" borderId="11" xfId="3" applyNumberFormat="1" applyFont="1" applyFill="1" applyBorder="1" applyAlignment="1" applyProtection="1">
      <alignment horizontal="center" vertical="center" wrapText="1"/>
    </xf>
    <xf numFmtId="0" fontId="8" fillId="2" borderId="11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/>
    </xf>
    <xf numFmtId="9" fontId="8" fillId="0" borderId="11" xfId="1" applyFont="1" applyFill="1" applyBorder="1" applyAlignment="1" applyProtection="1">
      <alignment horizontal="center" vertical="center" wrapText="1"/>
    </xf>
    <xf numFmtId="165" fontId="5" fillId="2" borderId="11" xfId="2" applyNumberFormat="1" applyFont="1" applyFill="1" applyBorder="1" applyAlignment="1">
      <alignment horizontal="center" vertical="center" wrapText="1"/>
    </xf>
    <xf numFmtId="165" fontId="5" fillId="2" borderId="11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vertical="center" wrapText="1"/>
    </xf>
    <xf numFmtId="0" fontId="10" fillId="0" borderId="16" xfId="2" applyFont="1" applyBorder="1" applyAlignment="1">
      <alignment horizontal="center" vertical="center" wrapText="1"/>
    </xf>
    <xf numFmtId="49" fontId="8" fillId="0" borderId="15" xfId="2" applyNumberFormat="1" applyFont="1" applyFill="1" applyBorder="1" applyAlignment="1">
      <alignment horizontal="left" vertical="center" wrapText="1"/>
    </xf>
    <xf numFmtId="1" fontId="8" fillId="0" borderId="17" xfId="3" applyNumberFormat="1" applyFont="1" applyFill="1" applyBorder="1" applyAlignment="1" applyProtection="1">
      <alignment horizontal="center" vertical="center" wrapText="1"/>
    </xf>
    <xf numFmtId="9" fontId="8" fillId="0" borderId="16" xfId="3" applyNumberFormat="1" applyFont="1" applyFill="1" applyBorder="1" applyAlignment="1" applyProtection="1">
      <alignment horizontal="center" vertical="center" wrapText="1"/>
    </xf>
    <xf numFmtId="0" fontId="8" fillId="2" borderId="16" xfId="2" applyNumberFormat="1" applyFont="1" applyFill="1" applyBorder="1" applyAlignment="1">
      <alignment horizontal="center" vertical="center" wrapText="1"/>
    </xf>
    <xf numFmtId="165" fontId="5" fillId="0" borderId="16" xfId="2" applyNumberFormat="1" applyFont="1" applyFill="1" applyBorder="1" applyAlignment="1">
      <alignment horizontal="center" vertical="center"/>
    </xf>
    <xf numFmtId="9" fontId="8" fillId="0" borderId="16" xfId="1" applyFont="1" applyFill="1" applyBorder="1" applyAlignment="1" applyProtection="1">
      <alignment horizontal="center" vertical="center" wrapText="1"/>
    </xf>
    <xf numFmtId="165" fontId="5" fillId="2" borderId="16" xfId="2" applyNumberFormat="1" applyFont="1" applyFill="1" applyBorder="1" applyAlignment="1">
      <alignment horizontal="center" vertical="center" wrapText="1"/>
    </xf>
    <xf numFmtId="165" fontId="5" fillId="2" borderId="16" xfId="2" applyNumberFormat="1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 wrapText="1"/>
    </xf>
    <xf numFmtId="0" fontId="10" fillId="0" borderId="16" xfId="2" applyNumberFormat="1" applyFont="1" applyBorder="1" applyAlignment="1">
      <alignment vertical="center" wrapText="1"/>
    </xf>
    <xf numFmtId="0" fontId="10" fillId="0" borderId="16" xfId="2" applyNumberFormat="1" applyFont="1" applyFill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1" fontId="8" fillId="0" borderId="16" xfId="3" applyNumberFormat="1" applyFont="1" applyFill="1" applyBorder="1" applyAlignment="1" applyProtection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NumberFormat="1" applyFont="1" applyFill="1" applyBorder="1" applyAlignment="1">
      <alignment horizontal="left" vertical="center" wrapText="1"/>
    </xf>
    <xf numFmtId="0" fontId="11" fillId="0" borderId="20" xfId="2" applyFont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/>
    </xf>
    <xf numFmtId="49" fontId="8" fillId="0" borderId="19" xfId="2" applyNumberFormat="1" applyFont="1" applyFill="1" applyBorder="1" applyAlignment="1">
      <alignment horizontal="left" vertical="center" wrapText="1"/>
    </xf>
    <xf numFmtId="1" fontId="8" fillId="0" borderId="22" xfId="3" applyNumberFormat="1" applyFont="1" applyFill="1" applyBorder="1" applyAlignment="1" applyProtection="1">
      <alignment horizontal="center" vertical="center" wrapText="1"/>
    </xf>
    <xf numFmtId="9" fontId="8" fillId="0" borderId="20" xfId="3" applyNumberFormat="1" applyFont="1" applyFill="1" applyBorder="1" applyAlignment="1" applyProtection="1">
      <alignment horizontal="center" vertical="center" wrapText="1"/>
    </xf>
    <xf numFmtId="0" fontId="8" fillId="2" borderId="20" xfId="2" applyNumberFormat="1" applyFont="1" applyFill="1" applyBorder="1" applyAlignment="1">
      <alignment horizontal="center" vertical="center" wrapText="1"/>
    </xf>
    <xf numFmtId="165" fontId="5" fillId="0" borderId="20" xfId="2" applyNumberFormat="1" applyFont="1" applyFill="1" applyBorder="1" applyAlignment="1">
      <alignment horizontal="center" vertical="center"/>
    </xf>
    <xf numFmtId="9" fontId="8" fillId="0" borderId="20" xfId="1" applyFont="1" applyFill="1" applyBorder="1" applyAlignment="1" applyProtection="1">
      <alignment horizontal="center" vertical="center" wrapText="1"/>
    </xf>
    <xf numFmtId="165" fontId="5" fillId="2" borderId="20" xfId="2" applyNumberFormat="1" applyFont="1" applyFill="1" applyBorder="1" applyAlignment="1">
      <alignment horizontal="center" vertical="center" wrapText="1"/>
    </xf>
    <xf numFmtId="165" fontId="5" fillId="2" borderId="20" xfId="2" applyNumberFormat="1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2" fillId="0" borderId="23" xfId="2" applyFont="1" applyBorder="1"/>
    <xf numFmtId="0" fontId="4" fillId="0" borderId="2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</cellXfs>
  <cellStyles count="4">
    <cellStyle name="Dziesiętny 2" xfId="3"/>
    <cellStyle name="Normalny" xfId="0" builtinId="0"/>
    <cellStyle name="Normalny 3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A4" workbookViewId="0">
      <selection activeCell="J6" sqref="J6:J21"/>
    </sheetView>
  </sheetViews>
  <sheetFormatPr defaultRowHeight="15" x14ac:dyDescent="0.25"/>
  <cols>
    <col min="1" max="1" width="6.140625" customWidth="1"/>
    <col min="2" max="2" width="54.42578125" customWidth="1"/>
    <col min="10" max="10" width="14.140625" customWidth="1"/>
  </cols>
  <sheetData>
    <row r="1" spans="1:16" ht="19.5" thickBot="1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>
      <c r="A3" s="63" t="s">
        <v>1</v>
      </c>
      <c r="B3" s="63"/>
      <c r="C3" s="63"/>
      <c r="D3" s="63"/>
      <c r="E3" s="63"/>
      <c r="F3" s="64" t="s">
        <v>2</v>
      </c>
      <c r="G3" s="64"/>
      <c r="H3" s="64"/>
      <c r="I3" s="64"/>
      <c r="J3" s="64"/>
      <c r="K3" s="64"/>
      <c r="L3" s="64"/>
      <c r="M3" s="64"/>
      <c r="N3" s="64"/>
      <c r="O3" s="64"/>
      <c r="P3" s="65" t="s">
        <v>3</v>
      </c>
    </row>
    <row r="4" spans="1:16" ht="144" customHeight="1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8" t="s">
        <v>13</v>
      </c>
      <c r="K4" s="8" t="s">
        <v>14</v>
      </c>
      <c r="L4" s="8" t="s">
        <v>15</v>
      </c>
      <c r="M4" s="9" t="s">
        <v>16</v>
      </c>
      <c r="N4" s="9" t="s">
        <v>17</v>
      </c>
      <c r="O4" s="10" t="s">
        <v>18</v>
      </c>
      <c r="P4" s="65"/>
    </row>
    <row r="5" spans="1:16" ht="15.75" thickBot="1" x14ac:dyDescent="0.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3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4">
        <v>15</v>
      </c>
      <c r="P5" s="15">
        <v>16</v>
      </c>
    </row>
    <row r="6" spans="1:16" ht="24" x14ac:dyDescent="0.25">
      <c r="A6" s="16">
        <v>1</v>
      </c>
      <c r="B6" s="17" t="s">
        <v>19</v>
      </c>
      <c r="C6" s="18" t="s">
        <v>20</v>
      </c>
      <c r="D6" s="18" t="s">
        <v>21</v>
      </c>
      <c r="E6" s="19">
        <v>5</v>
      </c>
      <c r="F6" s="20"/>
      <c r="G6" s="21"/>
      <c r="H6" s="22"/>
      <c r="I6" s="22"/>
      <c r="J6" s="23"/>
      <c r="K6" s="24"/>
      <c r="L6" s="25"/>
      <c r="M6" s="26">
        <f t="shared" ref="M6:M21" si="0">K6*L6</f>
        <v>0</v>
      </c>
      <c r="N6" s="27">
        <f t="shared" ref="N6:N21" si="1">K6*J6</f>
        <v>0</v>
      </c>
      <c r="O6" s="28">
        <f t="shared" ref="O6:O21" si="2">J6*M6</f>
        <v>0</v>
      </c>
      <c r="P6" s="29" t="s">
        <v>22</v>
      </c>
    </row>
    <row r="7" spans="1:16" ht="48" x14ac:dyDescent="0.25">
      <c r="A7" s="30">
        <f t="shared" ref="A7:A21" si="3">A6+1</f>
        <v>2</v>
      </c>
      <c r="B7" s="31" t="s">
        <v>23</v>
      </c>
      <c r="C7" s="32" t="s">
        <v>24</v>
      </c>
      <c r="D7" s="32" t="s">
        <v>25</v>
      </c>
      <c r="E7" s="29">
        <v>3</v>
      </c>
      <c r="F7" s="33"/>
      <c r="G7" s="34"/>
      <c r="H7" s="35"/>
      <c r="I7" s="35"/>
      <c r="J7" s="36"/>
      <c r="K7" s="37"/>
      <c r="L7" s="38"/>
      <c r="M7" s="39">
        <f t="shared" si="0"/>
        <v>0</v>
      </c>
      <c r="N7" s="40">
        <f t="shared" si="1"/>
        <v>0</v>
      </c>
      <c r="O7" s="41">
        <f t="shared" si="2"/>
        <v>0</v>
      </c>
      <c r="P7" s="29" t="s">
        <v>22</v>
      </c>
    </row>
    <row r="8" spans="1:16" ht="48" x14ac:dyDescent="0.25">
      <c r="A8" s="30">
        <f t="shared" si="3"/>
        <v>3</v>
      </c>
      <c r="B8" s="31" t="s">
        <v>23</v>
      </c>
      <c r="C8" s="32" t="s">
        <v>26</v>
      </c>
      <c r="D8" s="32" t="s">
        <v>25</v>
      </c>
      <c r="E8" s="29">
        <v>2</v>
      </c>
      <c r="F8" s="33"/>
      <c r="G8" s="34"/>
      <c r="H8" s="35"/>
      <c r="I8" s="35"/>
      <c r="J8" s="36"/>
      <c r="K8" s="37"/>
      <c r="L8" s="38"/>
      <c r="M8" s="39">
        <f t="shared" si="0"/>
        <v>0</v>
      </c>
      <c r="N8" s="40">
        <f t="shared" si="1"/>
        <v>0</v>
      </c>
      <c r="O8" s="41">
        <f t="shared" si="2"/>
        <v>0</v>
      </c>
      <c r="P8" s="29" t="s">
        <v>22</v>
      </c>
    </row>
    <row r="9" spans="1:16" ht="36" x14ac:dyDescent="0.25">
      <c r="A9" s="30">
        <f t="shared" si="3"/>
        <v>4</v>
      </c>
      <c r="B9" s="31" t="s">
        <v>27</v>
      </c>
      <c r="C9" s="32" t="s">
        <v>28</v>
      </c>
      <c r="D9" s="32" t="s">
        <v>29</v>
      </c>
      <c r="E9" s="29">
        <v>18000</v>
      </c>
      <c r="F9" s="33"/>
      <c r="G9" s="34"/>
      <c r="H9" s="35"/>
      <c r="I9" s="35"/>
      <c r="J9" s="36"/>
      <c r="K9" s="37"/>
      <c r="L9" s="38"/>
      <c r="M9" s="39">
        <f t="shared" si="0"/>
        <v>0</v>
      </c>
      <c r="N9" s="40">
        <f t="shared" si="1"/>
        <v>0</v>
      </c>
      <c r="O9" s="41">
        <f t="shared" si="2"/>
        <v>0</v>
      </c>
      <c r="P9" s="29" t="s">
        <v>22</v>
      </c>
    </row>
    <row r="10" spans="1:16" ht="48" x14ac:dyDescent="0.25">
      <c r="A10" s="30">
        <f t="shared" si="3"/>
        <v>5</v>
      </c>
      <c r="B10" s="31" t="s">
        <v>30</v>
      </c>
      <c r="C10" s="32" t="s">
        <v>31</v>
      </c>
      <c r="D10" s="32" t="s">
        <v>29</v>
      </c>
      <c r="E10" s="29">
        <v>70</v>
      </c>
      <c r="F10" s="33"/>
      <c r="G10" s="34"/>
      <c r="H10" s="35"/>
      <c r="I10" s="35"/>
      <c r="J10" s="36"/>
      <c r="K10" s="37"/>
      <c r="L10" s="38"/>
      <c r="M10" s="39">
        <f t="shared" si="0"/>
        <v>0</v>
      </c>
      <c r="N10" s="40">
        <f t="shared" si="1"/>
        <v>0</v>
      </c>
      <c r="O10" s="41">
        <f t="shared" si="2"/>
        <v>0</v>
      </c>
      <c r="P10" s="29" t="s">
        <v>22</v>
      </c>
    </row>
    <row r="11" spans="1:16" ht="48" x14ac:dyDescent="0.25">
      <c r="A11" s="30">
        <f t="shared" si="3"/>
        <v>6</v>
      </c>
      <c r="B11" s="31" t="s">
        <v>32</v>
      </c>
      <c r="C11" s="32" t="s">
        <v>31</v>
      </c>
      <c r="D11" s="32" t="s">
        <v>21</v>
      </c>
      <c r="E11" s="29">
        <v>180</v>
      </c>
      <c r="F11" s="33"/>
      <c r="G11" s="34"/>
      <c r="H11" s="35"/>
      <c r="I11" s="35"/>
      <c r="J11" s="36"/>
      <c r="K11" s="37"/>
      <c r="L11" s="38"/>
      <c r="M11" s="39">
        <f t="shared" si="0"/>
        <v>0</v>
      </c>
      <c r="N11" s="40">
        <f t="shared" si="1"/>
        <v>0</v>
      </c>
      <c r="O11" s="41">
        <f t="shared" si="2"/>
        <v>0</v>
      </c>
      <c r="P11" s="29" t="s">
        <v>22</v>
      </c>
    </row>
    <row r="12" spans="1:16" ht="48" x14ac:dyDescent="0.25">
      <c r="A12" s="30">
        <f t="shared" si="3"/>
        <v>7</v>
      </c>
      <c r="B12" s="42" t="s">
        <v>33</v>
      </c>
      <c r="C12" s="32" t="s">
        <v>34</v>
      </c>
      <c r="D12" s="32" t="s">
        <v>25</v>
      </c>
      <c r="E12" s="29">
        <v>4</v>
      </c>
      <c r="F12" s="33"/>
      <c r="G12" s="34"/>
      <c r="H12" s="35"/>
      <c r="I12" s="35"/>
      <c r="J12" s="36"/>
      <c r="K12" s="37"/>
      <c r="L12" s="38"/>
      <c r="M12" s="39">
        <f t="shared" si="0"/>
        <v>0</v>
      </c>
      <c r="N12" s="40">
        <f t="shared" si="1"/>
        <v>0</v>
      </c>
      <c r="O12" s="41">
        <f t="shared" si="2"/>
        <v>0</v>
      </c>
      <c r="P12" s="29" t="s">
        <v>22</v>
      </c>
    </row>
    <row r="13" spans="1:16" ht="60" x14ac:dyDescent="0.25">
      <c r="A13" s="30">
        <f t="shared" si="3"/>
        <v>8</v>
      </c>
      <c r="B13" s="43" t="s">
        <v>35</v>
      </c>
      <c r="C13" s="44" t="s">
        <v>36</v>
      </c>
      <c r="D13" s="45" t="s">
        <v>25</v>
      </c>
      <c r="E13" s="29">
        <v>3</v>
      </c>
      <c r="F13" s="33"/>
      <c r="G13" s="34"/>
      <c r="H13" s="35"/>
      <c r="I13" s="35"/>
      <c r="J13" s="36"/>
      <c r="K13" s="37"/>
      <c r="L13" s="38"/>
      <c r="M13" s="39">
        <f t="shared" si="0"/>
        <v>0</v>
      </c>
      <c r="N13" s="40">
        <f t="shared" si="1"/>
        <v>0</v>
      </c>
      <c r="O13" s="41">
        <f t="shared" si="2"/>
        <v>0</v>
      </c>
      <c r="P13" s="29" t="s">
        <v>22</v>
      </c>
    </row>
    <row r="14" spans="1:16" ht="24" x14ac:dyDescent="0.25">
      <c r="A14" s="30">
        <f t="shared" si="3"/>
        <v>9</v>
      </c>
      <c r="B14" s="43" t="s">
        <v>37</v>
      </c>
      <c r="C14" s="44" t="s">
        <v>38</v>
      </c>
      <c r="D14" s="45" t="s">
        <v>21</v>
      </c>
      <c r="E14" s="29">
        <v>70</v>
      </c>
      <c r="F14" s="33"/>
      <c r="G14" s="34"/>
      <c r="H14" s="35"/>
      <c r="I14" s="35"/>
      <c r="J14" s="36"/>
      <c r="K14" s="37"/>
      <c r="L14" s="38"/>
      <c r="M14" s="39">
        <f t="shared" si="0"/>
        <v>0</v>
      </c>
      <c r="N14" s="40">
        <f t="shared" si="1"/>
        <v>0</v>
      </c>
      <c r="O14" s="41">
        <f t="shared" si="2"/>
        <v>0</v>
      </c>
      <c r="P14" s="29" t="s">
        <v>22</v>
      </c>
    </row>
    <row r="15" spans="1:16" ht="60" x14ac:dyDescent="0.25">
      <c r="A15" s="30">
        <f t="shared" si="3"/>
        <v>10</v>
      </c>
      <c r="B15" s="43" t="s">
        <v>39</v>
      </c>
      <c r="C15" s="44" t="s">
        <v>40</v>
      </c>
      <c r="D15" s="45" t="s">
        <v>25</v>
      </c>
      <c r="E15" s="29">
        <v>2</v>
      </c>
      <c r="F15" s="33"/>
      <c r="G15" s="34"/>
      <c r="H15" s="35"/>
      <c r="I15" s="35"/>
      <c r="J15" s="36"/>
      <c r="K15" s="37"/>
      <c r="L15" s="38"/>
      <c r="M15" s="39">
        <f t="shared" si="0"/>
        <v>0</v>
      </c>
      <c r="N15" s="40">
        <f t="shared" si="1"/>
        <v>0</v>
      </c>
      <c r="O15" s="41">
        <f t="shared" si="2"/>
        <v>0</v>
      </c>
      <c r="P15" s="29" t="s">
        <v>22</v>
      </c>
    </row>
    <row r="16" spans="1:16" ht="60" x14ac:dyDescent="0.25">
      <c r="A16" s="30">
        <f t="shared" si="3"/>
        <v>11</v>
      </c>
      <c r="B16" s="43" t="s">
        <v>41</v>
      </c>
      <c r="C16" s="44" t="s">
        <v>42</v>
      </c>
      <c r="D16" s="45" t="s">
        <v>43</v>
      </c>
      <c r="E16" s="29">
        <v>1800</v>
      </c>
      <c r="F16" s="33"/>
      <c r="G16" s="34"/>
      <c r="H16" s="35"/>
      <c r="I16" s="35"/>
      <c r="J16" s="36"/>
      <c r="K16" s="37"/>
      <c r="L16" s="38"/>
      <c r="M16" s="39">
        <f t="shared" si="0"/>
        <v>0</v>
      </c>
      <c r="N16" s="40">
        <f t="shared" si="1"/>
        <v>0</v>
      </c>
      <c r="O16" s="41">
        <f t="shared" si="2"/>
        <v>0</v>
      </c>
      <c r="P16" s="29" t="s">
        <v>22</v>
      </c>
    </row>
    <row r="17" spans="1:16" ht="60" x14ac:dyDescent="0.25">
      <c r="A17" s="30">
        <f t="shared" si="3"/>
        <v>12</v>
      </c>
      <c r="B17" s="43" t="s">
        <v>41</v>
      </c>
      <c r="C17" s="44" t="s">
        <v>44</v>
      </c>
      <c r="D17" s="45" t="s">
        <v>21</v>
      </c>
      <c r="E17" s="29">
        <v>1000</v>
      </c>
      <c r="F17" s="33"/>
      <c r="G17" s="34"/>
      <c r="H17" s="35"/>
      <c r="I17" s="35"/>
      <c r="J17" s="36"/>
      <c r="K17" s="37"/>
      <c r="L17" s="38"/>
      <c r="M17" s="39">
        <f t="shared" si="0"/>
        <v>0</v>
      </c>
      <c r="N17" s="40">
        <f t="shared" si="1"/>
        <v>0</v>
      </c>
      <c r="O17" s="41">
        <f t="shared" si="2"/>
        <v>0</v>
      </c>
      <c r="P17" s="29" t="s">
        <v>22</v>
      </c>
    </row>
    <row r="18" spans="1:16" ht="60" x14ac:dyDescent="0.25">
      <c r="A18" s="30">
        <f t="shared" si="3"/>
        <v>13</v>
      </c>
      <c r="B18" s="43" t="s">
        <v>41</v>
      </c>
      <c r="C18" s="44" t="s">
        <v>36</v>
      </c>
      <c r="D18" s="45" t="s">
        <v>21</v>
      </c>
      <c r="E18" s="29">
        <v>650</v>
      </c>
      <c r="F18" s="33"/>
      <c r="G18" s="46"/>
      <c r="H18" s="35"/>
      <c r="I18" s="35"/>
      <c r="J18" s="36"/>
      <c r="K18" s="37"/>
      <c r="L18" s="38"/>
      <c r="M18" s="39">
        <f t="shared" si="0"/>
        <v>0</v>
      </c>
      <c r="N18" s="40">
        <f t="shared" si="1"/>
        <v>0</v>
      </c>
      <c r="O18" s="41">
        <f t="shared" si="2"/>
        <v>0</v>
      </c>
      <c r="P18" s="29" t="s">
        <v>22</v>
      </c>
    </row>
    <row r="19" spans="1:16" ht="60" x14ac:dyDescent="0.25">
      <c r="A19" s="30">
        <f t="shared" si="3"/>
        <v>14</v>
      </c>
      <c r="B19" s="43" t="s">
        <v>41</v>
      </c>
      <c r="C19" s="44" t="s">
        <v>45</v>
      </c>
      <c r="D19" s="45" t="s">
        <v>21</v>
      </c>
      <c r="E19" s="29">
        <v>350</v>
      </c>
      <c r="F19" s="33"/>
      <c r="G19" s="34"/>
      <c r="H19" s="35"/>
      <c r="I19" s="35"/>
      <c r="J19" s="36"/>
      <c r="K19" s="37"/>
      <c r="L19" s="38"/>
      <c r="M19" s="39">
        <f t="shared" si="0"/>
        <v>0</v>
      </c>
      <c r="N19" s="40">
        <f t="shared" si="1"/>
        <v>0</v>
      </c>
      <c r="O19" s="41">
        <f t="shared" si="2"/>
        <v>0</v>
      </c>
      <c r="P19" s="29" t="s">
        <v>22</v>
      </c>
    </row>
    <row r="20" spans="1:16" ht="60" x14ac:dyDescent="0.25">
      <c r="A20" s="30">
        <f t="shared" si="3"/>
        <v>15</v>
      </c>
      <c r="B20" s="43" t="s">
        <v>41</v>
      </c>
      <c r="C20" s="44" t="s">
        <v>46</v>
      </c>
      <c r="D20" s="45" t="s">
        <v>21</v>
      </c>
      <c r="E20" s="29">
        <v>1700</v>
      </c>
      <c r="F20" s="33"/>
      <c r="G20" s="46"/>
      <c r="H20" s="35"/>
      <c r="I20" s="35"/>
      <c r="J20" s="36"/>
      <c r="K20" s="37"/>
      <c r="L20" s="38"/>
      <c r="M20" s="39">
        <f t="shared" si="0"/>
        <v>0</v>
      </c>
      <c r="N20" s="40">
        <f t="shared" si="1"/>
        <v>0</v>
      </c>
      <c r="O20" s="41">
        <f t="shared" si="2"/>
        <v>0</v>
      </c>
      <c r="P20" s="29" t="s">
        <v>47</v>
      </c>
    </row>
    <row r="21" spans="1:16" ht="48.75" thickBot="1" x14ac:dyDescent="0.3">
      <c r="A21" s="47">
        <f t="shared" si="3"/>
        <v>16</v>
      </c>
      <c r="B21" s="48" t="s">
        <v>48</v>
      </c>
      <c r="C21" s="49" t="s">
        <v>49</v>
      </c>
      <c r="D21" s="50" t="s">
        <v>29</v>
      </c>
      <c r="E21" s="51">
        <v>50</v>
      </c>
      <c r="F21" s="52"/>
      <c r="G21" s="53"/>
      <c r="H21" s="54"/>
      <c r="I21" s="54"/>
      <c r="J21" s="55"/>
      <c r="K21" s="56"/>
      <c r="L21" s="57"/>
      <c r="M21" s="58">
        <f t="shared" si="0"/>
        <v>0</v>
      </c>
      <c r="N21" s="59">
        <f t="shared" si="1"/>
        <v>0</v>
      </c>
      <c r="O21" s="60">
        <f t="shared" si="2"/>
        <v>0</v>
      </c>
      <c r="P21" s="29" t="s">
        <v>22</v>
      </c>
    </row>
    <row r="22" spans="1:16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 t="s">
        <v>50</v>
      </c>
      <c r="N22" s="62">
        <f>SUM(N6:N21)</f>
        <v>0</v>
      </c>
      <c r="O22" s="62">
        <f>SUM(O6:O21)</f>
        <v>0</v>
      </c>
      <c r="P22" s="61"/>
    </row>
  </sheetData>
  <mergeCells count="3">
    <mergeCell ref="A3:E3"/>
    <mergeCell ref="F3:O3"/>
    <mergeCell ref="P3:P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Górska</dc:creator>
  <cp:lastModifiedBy>Anna Górska</cp:lastModifiedBy>
  <cp:lastPrinted>2017-05-26T11:53:08Z</cp:lastPrinted>
  <dcterms:created xsi:type="dcterms:W3CDTF">2017-05-26T10:40:27Z</dcterms:created>
  <dcterms:modified xsi:type="dcterms:W3CDTF">2017-05-26T11:53:29Z</dcterms:modified>
</cp:coreProperties>
</file>