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RZETARGI\2017\P-26- LEKI-2017\Do ogłoszenia\"/>
    </mc:Choice>
  </mc:AlternateContent>
  <bookViews>
    <workbookView xWindow="0" yWindow="0" windowWidth="24000" windowHeight="9135" tabRatio="959" firstSheet="13" activeTab="17"/>
  </bookViews>
  <sheets>
    <sheet name="cz.1 oxytocinum" sheetId="39" r:id="rId1"/>
    <sheet name="cz.2 mleka" sheetId="41" r:id="rId2"/>
    <sheet name="cz.3 preparaty farmaceutyczne" sheetId="43" r:id="rId3"/>
    <sheet name="cz.4 leki różne A" sheetId="44" r:id="rId4"/>
    <sheet name="cz.5 leki różne B" sheetId="46" r:id="rId5"/>
    <sheet name="cz.6 leki różne C" sheetId="47" r:id="rId6"/>
    <sheet name="cz.7 płyny infuzyjne" sheetId="48" r:id="rId7"/>
    <sheet name="cz.8 preparaty do żp" sheetId="50" r:id="rId8"/>
    <sheet name="cz.9 leki zewn i oczne" sheetId="52" r:id="rId9"/>
    <sheet name="cz.10 enoxaparinum" sheetId="53" r:id="rId10"/>
    <sheet name="cz.11 paracetamol" sheetId="54" r:id="rId11"/>
    <sheet name="cz.12 tabletki i receptura" sheetId="55" r:id="rId12"/>
    <sheet name="cz. 13 ampułki" sheetId="57" r:id="rId13"/>
    <sheet name="cz. 14 Vit. B1" sheetId="61" r:id="rId14"/>
    <sheet name="cz. 15 leki różne D" sheetId="59" r:id="rId15"/>
    <sheet name="cz. 16 Import docelowy" sheetId="62" r:id="rId16"/>
    <sheet name="cz. 17 nadroparinum" sheetId="63" r:id="rId17"/>
    <sheet name="cz. 18 leki różne E" sheetId="64" r:id="rId18"/>
  </sheets>
  <definedNames>
    <definedName name="_xlnm._FilterDatabase" localSheetId="12" hidden="1">'cz. 13 ampułki'!$A$2:$M$2</definedName>
    <definedName name="_xlnm._FilterDatabase" localSheetId="13" hidden="1">'cz. 14 Vit. B1'!$A$2:$M$2</definedName>
    <definedName name="_xlnm._FilterDatabase" localSheetId="14" hidden="1">'cz. 15 leki różne D'!$A$2:$M$2</definedName>
    <definedName name="_xlnm._FilterDatabase" localSheetId="15" hidden="1">'cz. 16 Import docelowy'!$A$2:$M$2</definedName>
    <definedName name="_xlnm._FilterDatabase" localSheetId="16" hidden="1">'cz. 17 nadroparinum'!$A$2:$M$2</definedName>
    <definedName name="_xlnm._FilterDatabase" localSheetId="17" hidden="1">'cz. 18 leki różne E'!$A$2:$M$2</definedName>
    <definedName name="_xlnm._FilterDatabase" localSheetId="0" hidden="1">'cz.1 oxytocinum'!$A$2:$M$2</definedName>
    <definedName name="_xlnm._FilterDatabase" localSheetId="9" hidden="1">'cz.10 enoxaparinum'!$A$2:$M$2</definedName>
    <definedName name="_xlnm._FilterDatabase" localSheetId="10" hidden="1">'cz.11 paracetamol'!$A$2:$M$2</definedName>
    <definedName name="_xlnm._FilterDatabase" localSheetId="11" hidden="1">'cz.12 tabletki i receptura'!$A$3:$R$62</definedName>
    <definedName name="_xlnm._FilterDatabase" localSheetId="1" hidden="1">'cz.2 mleka'!$A$2:$M$2</definedName>
    <definedName name="_xlnm._FilterDatabase" localSheetId="2" hidden="1">'cz.3 preparaty farmaceutyczne'!$A$2:$M$2</definedName>
    <definedName name="_xlnm._FilterDatabase" localSheetId="3" hidden="1">'cz.4 leki różne A'!$A$2:$M$2</definedName>
    <definedName name="_xlnm._FilterDatabase" localSheetId="4" hidden="1">'cz.5 leki różne B'!$A$2:$M$2</definedName>
    <definedName name="_xlnm._FilterDatabase" localSheetId="5" hidden="1">'cz.6 leki różne C'!$A$2:$M$2</definedName>
    <definedName name="_xlnm._FilterDatabase" localSheetId="6" hidden="1">'cz.7 płyny infuzyjne'!$A$2:$M$2</definedName>
    <definedName name="_xlnm._FilterDatabase" localSheetId="7" hidden="1">'cz.8 preparaty do żp'!$A$2:$M$2</definedName>
    <definedName name="_xlnm._FilterDatabase" localSheetId="8" hidden="1">'cz.9 leki zewn i oczne'!$A$2:$M$2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5" l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6" i="55"/>
  <c r="A6" i="63" l="1"/>
  <c r="A6" i="59"/>
  <c r="A7" i="59" s="1"/>
  <c r="A8" i="59" s="1"/>
  <c r="A9" i="59" s="1"/>
  <c r="A10" i="59" s="1"/>
  <c r="A11" i="59" s="1"/>
  <c r="A12" i="59" s="1"/>
  <c r="A13" i="59" s="1"/>
  <c r="A14" i="59" s="1"/>
  <c r="A15" i="59" s="1"/>
  <c r="F31" i="57"/>
  <c r="A6" i="57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" i="53" l="1"/>
  <c r="A6" i="52"/>
  <c r="A7" i="52" s="1"/>
  <c r="A8" i="52" s="1"/>
  <c r="A9" i="52" s="1"/>
  <c r="A10" i="52" s="1"/>
  <c r="A11" i="52" s="1"/>
  <c r="A6" i="50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14" i="52" l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12" i="52"/>
  <c r="A6" i="48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6" i="47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6" i="46"/>
  <c r="A6" i="62" l="1"/>
  <c r="A7" i="62" s="1"/>
  <c r="A8" i="62" s="1"/>
  <c r="A9" i="62" s="1"/>
  <c r="A10" i="62" s="1"/>
  <c r="A11" i="62" s="1"/>
  <c r="A12" i="62" s="1"/>
  <c r="A13" i="62" s="1"/>
  <c r="A14" i="62" s="1"/>
  <c r="A6" i="54" l="1"/>
</calcChain>
</file>

<file path=xl/sharedStrings.xml><?xml version="1.0" encoding="utf-8"?>
<sst xmlns="http://schemas.openxmlformats.org/spreadsheetml/2006/main" count="2351" uniqueCount="821">
  <si>
    <t>Lp.</t>
  </si>
  <si>
    <t>Nazwa międzynarodowa</t>
  </si>
  <si>
    <t>Postać</t>
  </si>
  <si>
    <t>Dawka</t>
  </si>
  <si>
    <t>roztwór do wstrzykiwań</t>
  </si>
  <si>
    <t>Jednostka porcji</t>
  </si>
  <si>
    <t>Podmiot odpowiedzialny</t>
  </si>
  <si>
    <t>Zamawiana liczba porcji</t>
  </si>
  <si>
    <t>Opis przedmiotu zamówienia</t>
  </si>
  <si>
    <t>Oferowany produkt</t>
  </si>
  <si>
    <t>Stawka VAT</t>
  </si>
  <si>
    <t>Kod EAN</t>
  </si>
  <si>
    <t>Liczba opakowań (= Zamawiana liczba porcji/wielkość oferowanego opakowania producenckiego)</t>
  </si>
  <si>
    <t>Nazwa handlowa, postać, dawka, liczba jednostek porcji w oferowanym opakowaniu producenckim</t>
  </si>
  <si>
    <t xml:space="preserve">Cena opakowania netto </t>
  </si>
  <si>
    <t>Rodzaj jednostki porcji (np. fiol, amp., tabl., draż. fl., worek, itp.)</t>
  </si>
  <si>
    <t>Enoksaparyna sodowa</t>
  </si>
  <si>
    <t>40 mg / 0,4 ml</t>
  </si>
  <si>
    <t>60 mg / 0,6 ml</t>
  </si>
  <si>
    <t>Maksymalna liczba porcji w opakowaniu producenckim</t>
  </si>
  <si>
    <t>Cena opakowania brutto 
[kol. 14 x kol. 15]</t>
  </si>
  <si>
    <t>Wartość pozycji netto
 [kol. 12 x kol. 14]</t>
  </si>
  <si>
    <t>Wartość pozycji brutto
 [kol. 12 x kol. 16]</t>
  </si>
  <si>
    <t>amp-strz</t>
  </si>
  <si>
    <t>I</t>
  </si>
  <si>
    <t>Oksytocyna</t>
  </si>
  <si>
    <t>5 j.m. / 1 ml</t>
  </si>
  <si>
    <t>amp.</t>
  </si>
  <si>
    <t>Dodatek do mleka kobiecego podnoszący jego wartość energetyczną, przeznaczony do postępowania dietetycznego u niemowląt z małą i bardzo małą urodzeniową masą ciała</t>
  </si>
  <si>
    <t xml:space="preserve"> proszek</t>
  </si>
  <si>
    <t>-</t>
  </si>
  <si>
    <t>torebek a 2,2 g</t>
  </si>
  <si>
    <t>II</t>
  </si>
  <si>
    <t>Mleko modyfikowane dla niemowląt od urodzenia do 6 miesiąca życia, typu ENFAMIL PREMIUM 1 lub równoważne</t>
  </si>
  <si>
    <t>płyn</t>
  </si>
  <si>
    <t>butelka a 59 ml</t>
  </si>
  <si>
    <t>Mleko modyfikowane dla niemowląt od urodzenia, hypoalergiczne, zawierające GOS / FOS, typu BEBILON HA 1 RTF lub równoważne</t>
  </si>
  <si>
    <t>butelka 90 ml</t>
  </si>
  <si>
    <t>Mleko modyfikowane dla wcześniaków i niemowląt o niskiej masie urodzeniowej z białkiem HA, typu PRE NAN lub równoważne</t>
  </si>
  <si>
    <t>butelka 70 ml</t>
  </si>
  <si>
    <t>Mleko modyfikowane dla wcześniaków i niemowląt z małą i bardzo małą urodzeniową masą ciała, zawierające GOS / FOS, białko kazeinowe i serwatkowe 40:60, typu BEBILON NENATAL PREMIUM lub równoważne</t>
  </si>
  <si>
    <t>Mleko modyfikowane początkowe - od urodzenia, dla zdrowych niemowląt, u których istnieje podwyższone ryzyko wystąpienia reakcji alergicznych na białka mleka krowiego, zawierające Opti pro HA, LC Pufa, typu NAN Pro H.A. 1 lub równoważne</t>
  </si>
  <si>
    <t>Preparat mlekozastępczy dla dzieci uczulonych na białko krowie, dietetyczno-leczniczy, hypoalergiczny, zawierający enzymatyczny hydrolizat kazeiny, bez laktozy i sacharozy, typu NUTRAMIGEN 1 lub równoważny</t>
  </si>
  <si>
    <t>proszek</t>
  </si>
  <si>
    <t>pojemnik 400 g</t>
  </si>
  <si>
    <t>Preparat mlekozastępczy dla niemowląt od urodzenia, dietetyczno-leczniczy, hypoalergiczny, stosowany w profilaktyce, diagnostyce i leczeniu alergii na białka pokarmowe, zawierający GOS / FOS, typu BEBILON PEPTI 1 RTF lub równoważny</t>
  </si>
  <si>
    <t>butelka a 90 ml</t>
  </si>
  <si>
    <t>Preparat mlekozastępczy dla noworodków i niemowląt, dietetyczno-leczniczy, hypoalergiczny, zawierający MCT oraz hydrolizat białek serwatkowych przeznaczonych do stosowania w biegunce i alergii, typu BEBILON PEPTI MCT lub równoważny</t>
  </si>
  <si>
    <t>pojemnik 450 g</t>
  </si>
  <si>
    <t>1 mg</t>
  </si>
  <si>
    <t>Sterylna woda do tlenoterapii z adapterem nawilżacza</t>
  </si>
  <si>
    <t>poj. 325 ml</t>
  </si>
  <si>
    <t>Sterylny lubrykant z chlorowodorkiem lidokainy</t>
  </si>
  <si>
    <t>żel</t>
  </si>
  <si>
    <t>ampułkostrzykawka 6 ml</t>
  </si>
  <si>
    <t>Amikacyna</t>
  </si>
  <si>
    <t>roztwór do wstrzykiwań / infuzji</t>
  </si>
  <si>
    <t>250 mg / 2 ml</t>
  </si>
  <si>
    <t>amp</t>
  </si>
  <si>
    <t>500 mg / 2 ml</t>
  </si>
  <si>
    <t>Cefazoliny sól sodowa</t>
  </si>
  <si>
    <t>proszek do sporządzania roztworu do wstrzykiwań i.m. oraz i.v.</t>
  </si>
  <si>
    <t>1000 mg</t>
  </si>
  <si>
    <t>fiol</t>
  </si>
  <si>
    <t>Cefotaksymu sól sodowa</t>
  </si>
  <si>
    <t>proszek do sporządzania roztworu do wstrzykiwań i infuzji</t>
  </si>
  <si>
    <t>fiol.s.such.</t>
  </si>
  <si>
    <t>Ceftazydym</t>
  </si>
  <si>
    <t>proszek do sporządzania roztworu do wstrzykiwań</t>
  </si>
  <si>
    <t>500 mg</t>
  </si>
  <si>
    <t xml:space="preserve">Ceftriakson </t>
  </si>
  <si>
    <t>Cefuroksymu  sól sodowa</t>
  </si>
  <si>
    <t>750 mg</t>
  </si>
  <si>
    <t>Cyprofloksacyna</t>
  </si>
  <si>
    <t>tabletki powlekane</t>
  </si>
  <si>
    <t>tabl.</t>
  </si>
  <si>
    <t>Drotaweryny chlorowodorek</t>
  </si>
  <si>
    <t>tabletki</t>
  </si>
  <si>
    <t>40 mg</t>
  </si>
  <si>
    <t>Enalaprylu maleinian</t>
  </si>
  <si>
    <t>10 mg</t>
  </si>
  <si>
    <t>tbl</t>
  </si>
  <si>
    <t>Furosemid</t>
  </si>
  <si>
    <t>Kwas acetylosalicylowy</t>
  </si>
  <si>
    <t>300 mg</t>
  </si>
  <si>
    <t>tabl</t>
  </si>
  <si>
    <t>Magnezu siarczan</t>
  </si>
  <si>
    <t>2 g / 10 ml ( 20 % )</t>
  </si>
  <si>
    <t xml:space="preserve">Metamizolu sól sodowa </t>
  </si>
  <si>
    <t>2,5 g / 5 ml</t>
  </si>
  <si>
    <t>Metoklopramidu chlorowodorek</t>
  </si>
  <si>
    <t xml:space="preserve">10 mg / 2 ml </t>
  </si>
  <si>
    <t>Metoprololu winian</t>
  </si>
  <si>
    <t>50 mg</t>
  </si>
  <si>
    <t>Metronidazol</t>
  </si>
  <si>
    <t xml:space="preserve">tabletki </t>
  </si>
  <si>
    <t>250 mg</t>
  </si>
  <si>
    <t>Ofloksacyna</t>
  </si>
  <si>
    <t>krople do oczu</t>
  </si>
  <si>
    <t>3 mg / ml</t>
  </si>
  <si>
    <t>but. a 5 ml</t>
  </si>
  <si>
    <t>Omeprazol</t>
  </si>
  <si>
    <t>kapsułki dojelitowe twarde</t>
  </si>
  <si>
    <t>20 mg</t>
  </si>
  <si>
    <t>kaps.dojelit.</t>
  </si>
  <si>
    <t xml:space="preserve">Omeprazol  </t>
  </si>
  <si>
    <t>proszek do sporządzania roztworu do infuzji</t>
  </si>
  <si>
    <t>fiol.</t>
  </si>
  <si>
    <t>Pentoksyfilina</t>
  </si>
  <si>
    <t>100 mg / 5 ml</t>
  </si>
  <si>
    <t xml:space="preserve">Ranitydyna </t>
  </si>
  <si>
    <t>roztwór do infuzji</t>
  </si>
  <si>
    <t>0,5 mg / ml</t>
  </si>
  <si>
    <t>poj. a 100 ml</t>
  </si>
  <si>
    <t>150 mg</t>
  </si>
  <si>
    <t>Sodu chlorek</t>
  </si>
  <si>
    <t xml:space="preserve">0,9 % </t>
  </si>
  <si>
    <t>ampułka polietylenowa 10 ml</t>
  </si>
  <si>
    <t>koncentrat do sporządzania roztworu do infuzji</t>
  </si>
  <si>
    <t xml:space="preserve">10 % </t>
  </si>
  <si>
    <t>1 g / 10ml</t>
  </si>
  <si>
    <t>amp. szklanych</t>
  </si>
  <si>
    <t>Sodu wodorowęglan</t>
  </si>
  <si>
    <t>1,68 g / 20 ml (8,4%)</t>
  </si>
  <si>
    <t>Sulfacetamidu  sól sodowa</t>
  </si>
  <si>
    <t>krople do oczu, roztwór</t>
  </si>
  <si>
    <t>50 mg / 0,5 ml (10 %)</t>
  </si>
  <si>
    <t>minimsów a 0,5 ml</t>
  </si>
  <si>
    <t>Tramadolu chlorowodorek</t>
  </si>
  <si>
    <t>100 mg / 2 ml</t>
  </si>
  <si>
    <t>50 mg / 1 ml</t>
  </si>
  <si>
    <t>Tramadolu chlorowodorek + Paracetamol</t>
  </si>
  <si>
    <t>37,5 mg + 325 mg</t>
  </si>
  <si>
    <t xml:space="preserve"> tabl. powl.</t>
  </si>
  <si>
    <t>Woda do wstrzykiwań</t>
  </si>
  <si>
    <t>rozpuszczalnik do sporządzania leków parenteralnych</t>
  </si>
  <si>
    <t>Adrenalinum</t>
  </si>
  <si>
    <t>1 mg / 1 ml</t>
  </si>
  <si>
    <t>3 mg / 1 ml</t>
  </si>
  <si>
    <t>falkon</t>
  </si>
  <si>
    <t>Atropiny siarczan</t>
  </si>
  <si>
    <t>0,5 mg / 1 ml</t>
  </si>
  <si>
    <t>10 mg / ml (1%)</t>
  </si>
  <si>
    <t xml:space="preserve">but. a 5 ml </t>
  </si>
  <si>
    <t>Chlorpromazyny chlorowodorek</t>
  </si>
  <si>
    <t>0,025 g / 5 ml</t>
  </si>
  <si>
    <t>Cyjanokobalamina</t>
  </si>
  <si>
    <t xml:space="preserve">roztwór do wstrzykiwań </t>
  </si>
  <si>
    <t>1000 µg / 2 ml</t>
  </si>
  <si>
    <t>krople do oczu, zawiesina</t>
  </si>
  <si>
    <t>Digoksyna</t>
  </si>
  <si>
    <t>0,5 mg / 2ml</t>
  </si>
  <si>
    <t>Dopaminy chlorowodorek</t>
  </si>
  <si>
    <t>50 mg / 5ml</t>
  </si>
  <si>
    <t>200 mg / 5 ml</t>
  </si>
  <si>
    <t>Efedryny chlorowodorek</t>
  </si>
  <si>
    <t>25 mg / 1 ml</t>
  </si>
  <si>
    <t>Fitomenadion</t>
  </si>
  <si>
    <t>10 mg / 1 ml</t>
  </si>
  <si>
    <t>Gentamycyny siarczan</t>
  </si>
  <si>
    <t>but. 5 ml</t>
  </si>
  <si>
    <t>Heparyny sól sodowa</t>
  </si>
  <si>
    <t>25 000 j.m. / 5 ml</t>
  </si>
  <si>
    <t>Klemastyna</t>
  </si>
  <si>
    <t>2 mg / 2 ml</t>
  </si>
  <si>
    <t xml:space="preserve">Klemastyna </t>
  </si>
  <si>
    <t>Kotrimoksazol 
(Sulfametoksazol + trimetoprim)</t>
  </si>
  <si>
    <t>400 mg + 80 mg / 5 ml</t>
  </si>
  <si>
    <t>Kwas traneksamowy</t>
  </si>
  <si>
    <t>tabl.powl.</t>
  </si>
  <si>
    <t>Lidokainy  chlorowodorek</t>
  </si>
  <si>
    <t>20 mg / 2 ml (1 %)</t>
  </si>
  <si>
    <t>200 g / 20 ml (1%)</t>
  </si>
  <si>
    <t>40 mg / 2 ml ( 2%)</t>
  </si>
  <si>
    <t>Naloksonu chlorowodorek</t>
  </si>
  <si>
    <t>0,4 mg / 1 ml</t>
  </si>
  <si>
    <t>Norepinefryny winian</t>
  </si>
  <si>
    <t>Papaweryny chlorowodorek</t>
  </si>
  <si>
    <t>40 mg / 2 ml</t>
  </si>
  <si>
    <t>Potasu chlorek</t>
  </si>
  <si>
    <t>3 g / 20 ml (15%)</t>
  </si>
  <si>
    <t>Salbutamol</t>
  </si>
  <si>
    <t>Tropikamid</t>
  </si>
  <si>
    <t>10 mg / 1 ml (1%)</t>
  </si>
  <si>
    <t>Wapnia chlorek</t>
  </si>
  <si>
    <t>1 g / 10ml (10%)</t>
  </si>
  <si>
    <t>Amoksycylina</t>
  </si>
  <si>
    <t>tabletki do połykania lub do sporządzania z wodą</t>
  </si>
  <si>
    <t>Amoksycylina + Kwas klawulanowy</t>
  </si>
  <si>
    <t>875 mg + 125 mg</t>
  </si>
  <si>
    <t>tabl.powl</t>
  </si>
  <si>
    <t>proszek do sporządzania roztworu do wstrzykiwań i.v. / infuzji</t>
  </si>
  <si>
    <t>1000 mg + 200 mg</t>
  </si>
  <si>
    <t>500 mg + 125 mg</t>
  </si>
  <si>
    <t>500 mg + 100 mg</t>
  </si>
  <si>
    <t>Ampiciliny sól sodowa</t>
  </si>
  <si>
    <t>2000 mg</t>
  </si>
  <si>
    <t>Benzylopenicylina</t>
  </si>
  <si>
    <t>1 000 000 j.m.</t>
  </si>
  <si>
    <t>Doksycyliny chlorowodorek</t>
  </si>
  <si>
    <t>kapsułki twarde</t>
  </si>
  <si>
    <t>100 mg</t>
  </si>
  <si>
    <t>kaps.</t>
  </si>
  <si>
    <t>Doksycyliny hyklan</t>
  </si>
  <si>
    <t>Erytromycyny laktobionian</t>
  </si>
  <si>
    <t>Klarytromycyna</t>
  </si>
  <si>
    <t xml:space="preserve">500 mg </t>
  </si>
  <si>
    <t>tabl. powl.</t>
  </si>
  <si>
    <t>Kloksacylina</t>
  </si>
  <si>
    <t>fiol. s. suchej</t>
  </si>
  <si>
    <t>Neomycyny siarczan</t>
  </si>
  <si>
    <t>aerozol na skórę, zawiesina</t>
  </si>
  <si>
    <t>11,72 mg / g</t>
  </si>
  <si>
    <t>poj. a 55 ml</t>
  </si>
  <si>
    <t>Oksytetracykliny chlorowodorek + Hydrokortyzon</t>
  </si>
  <si>
    <t>aerozol</t>
  </si>
  <si>
    <t>9,3 mg + 3,1 mg / g</t>
  </si>
  <si>
    <t>poj. 55 ml</t>
  </si>
  <si>
    <t>20 mg / 2 ml</t>
  </si>
  <si>
    <t>Emulsja do infuzji, zawierająca olej rybny wysoko oczyszczony, zawierający kwas eikozapentaenowy (EPA) i dokozaheksaenowy (DHA)</t>
  </si>
  <si>
    <t>emulsja do infuzji</t>
  </si>
  <si>
    <t>10% (10g/100 ml)</t>
  </si>
  <si>
    <t>butelka szklana 100ml</t>
  </si>
  <si>
    <t>10% (5g/50 ml)</t>
  </si>
  <si>
    <t>butelka szklana 50ml</t>
  </si>
  <si>
    <t>Emulsja do infuzji, zawierająca olej sojowy oczyszczony</t>
  </si>
  <si>
    <t>20% (20g/100ml)</t>
  </si>
  <si>
    <t>butelka szklana 100 ml</t>
  </si>
  <si>
    <t>20% (100g/500ml)</t>
  </si>
  <si>
    <t>butelka szklana 500 ml</t>
  </si>
  <si>
    <t>Emulsja do infuzji, zawierająca: olej sojowy, olej z oliwek, triglicerydy o średniej długości łańcucha, olej rybny bogaty w kwasy omega-3</t>
  </si>
  <si>
    <t>butelka  szklana 100 ml</t>
  </si>
  <si>
    <t xml:space="preserve">Koncentrat  L-alanylo-L-glutaminy do sporządzania roztworu do infuzji </t>
  </si>
  <si>
    <t>200 mg/ml</t>
  </si>
  <si>
    <t>butelka szklana 50 ml</t>
  </si>
  <si>
    <t>Roztwór aminokwasów do żywienia pozajelitowego chorych z zaburzeniami czynności nerek, z zawartością azotu ok. 16 g/l</t>
  </si>
  <si>
    <t>całkowita zawartość aminokwasów 100 g/l</t>
  </si>
  <si>
    <t>butelka szklana 250 ml</t>
  </si>
  <si>
    <t xml:space="preserve">Roztwór aminokwasów do żywienia pozajelitowego pacjentów dorosłych, bez elektrolitów, z zawartością azotu 18 g/l </t>
  </si>
  <si>
    <t>całkowita zawartośc aminokwasów 100g/l</t>
  </si>
  <si>
    <t xml:space="preserve">Trójkomorowy worek RTU do podania obwodowego o kaloryczności całkowitej 800 kcal i zawartości azotu 6,2 g/worek </t>
  </si>
  <si>
    <t>worek RTU</t>
  </si>
  <si>
    <t>20% (50g/250ml)</t>
  </si>
  <si>
    <t>Jałowy koncentrat pierwiastków śladowych do dodawania do worków do żywienia pozajelitowego dla noworodków 
i wcześniaków, bez zawartości żelaza</t>
  </si>
  <si>
    <t>ampułka szklana 10 ml</t>
  </si>
  <si>
    <t>Roztwór aminokwasów dla noworodków przedwcześnie urodzonych lub niedożywionych, z zawartością tauryny 0,4g, osmolarność 885 mOsm/l</t>
  </si>
  <si>
    <t>10% (10g/100ml)</t>
  </si>
  <si>
    <t>10% (25g/250ml)</t>
  </si>
  <si>
    <t>Roztwór aminokwasów do żywienia pozajelitowego w ciężkich przypadkach niewydolności wątroby, o zwiększonej zawartości leucyny, izoleucyny i waliny przy jednoczesnym zmniejszeniu zawartości fenyloalaniny, tryptofanu i metioniny, z zawartością azotu ok. 13 g/l</t>
  </si>
  <si>
    <t>całkowita zawartośc aminokwasów 80 g/l</t>
  </si>
  <si>
    <t>Dekspantenol</t>
  </si>
  <si>
    <t xml:space="preserve">maść </t>
  </si>
  <si>
    <t>50 mg / g</t>
  </si>
  <si>
    <t xml:space="preserve">tuba 30 g </t>
  </si>
  <si>
    <t>Dializat bezbiałkowy z krwi cieląt</t>
  </si>
  <si>
    <t>4,15 mg / g</t>
  </si>
  <si>
    <t>tuba 20 g</t>
  </si>
  <si>
    <t>Erytromycyna</t>
  </si>
  <si>
    <t>maść do oczu</t>
  </si>
  <si>
    <t>5 mg / g (0,5%)</t>
  </si>
  <si>
    <t>tuba</t>
  </si>
  <si>
    <t>Etakrydyny mleczan</t>
  </si>
  <si>
    <t>5 mg / g</t>
  </si>
  <si>
    <t>Fenylefryny chlorowodorek</t>
  </si>
  <si>
    <t>0,1 g / ml</t>
  </si>
  <si>
    <t>but. a 10 ml</t>
  </si>
  <si>
    <t>Fludrokortyzonu octan</t>
  </si>
  <si>
    <t>1 mg / g</t>
  </si>
  <si>
    <t>tuba 3 g</t>
  </si>
  <si>
    <t>Gąbka hemostatyczna</t>
  </si>
  <si>
    <t>gąbka specjal</t>
  </si>
  <si>
    <t>8 cm x 5 cm x 0,1 cm</t>
  </si>
  <si>
    <t>szt.</t>
  </si>
  <si>
    <t>gąbka standard</t>
  </si>
  <si>
    <t>8 cm x 5 cm x 1 cm</t>
  </si>
  <si>
    <t>Gąbka lecznicza do chirurgicznej atraumatycznej hemostazy, uszczelniania tkanek</t>
  </si>
  <si>
    <t>gąbka lecznicza</t>
  </si>
  <si>
    <t>W 1 cm2 : 
fibrynogen ludzki 5,5 mg; 
trombina ludzka 2,0 j.m.</t>
  </si>
  <si>
    <t>1000 j.m. / g</t>
  </si>
  <si>
    <t>Klotrimazol</t>
  </si>
  <si>
    <t>krem</t>
  </si>
  <si>
    <t>10 mg / g</t>
  </si>
  <si>
    <t xml:space="preserve">tuba 20 g </t>
  </si>
  <si>
    <t xml:space="preserve">Masć tranowa </t>
  </si>
  <si>
    <t>maść</t>
  </si>
  <si>
    <t>0,4 g / g</t>
  </si>
  <si>
    <t>Preparat złożony: linomag płyn, lanolina bezwodna, wazelina biała</t>
  </si>
  <si>
    <t>200 mg / g (20 %)</t>
  </si>
  <si>
    <t>tuba 30 g</t>
  </si>
  <si>
    <t>Glinu oktawinian</t>
  </si>
  <si>
    <t>0,01 g / g</t>
  </si>
  <si>
    <t>tuba 75 g</t>
  </si>
  <si>
    <t xml:space="preserve">Preparat złożony: talk, skrobia ziemniaczana, tlenek cynku, alantoina </t>
  </si>
  <si>
    <t>zasypka</t>
  </si>
  <si>
    <t>poj. 100 g</t>
  </si>
  <si>
    <t>Prepratat złożony: wyciąg płynny z kłącza pięciornika, ichtiol, tlenek cynku; BEZ KWASU BORNEGO</t>
  </si>
  <si>
    <t xml:space="preserve">30 mg, 20 mg, 200 mg / g </t>
  </si>
  <si>
    <t>Kolagenaza + proteaza</t>
  </si>
  <si>
    <t>1g zawiera ok. 0,52-3,75 mg kolagenazy i nie mniej niż 0,24 j. proteaz towarzyszących</t>
  </si>
  <si>
    <t xml:space="preserve">tuba 20g </t>
  </si>
  <si>
    <t>Preparat złożony: bizmutu (III) galusan zasadowy, bizmutu (III) tlenek, bizmutu (III) oksyjodogalusan, rezorcynol, kwas borowy, cynku tlenek, balsam peruwiański</t>
  </si>
  <si>
    <t xml:space="preserve">czopki </t>
  </si>
  <si>
    <t>42,4 mg, 17,4 mg, 0,6 mg, 17,4 mg, 357 mg, 212 mg, 35,4 mg</t>
  </si>
  <si>
    <t>czop.</t>
  </si>
  <si>
    <t>Cholekalcyferol (Vit. D3)</t>
  </si>
  <si>
    <t>płyn doustny, roztwór wodny</t>
  </si>
  <si>
    <t>15 000 j.m. / ml</t>
  </si>
  <si>
    <t>flakon</t>
  </si>
  <si>
    <t>Kwas askorbinowy</t>
  </si>
  <si>
    <t>krople doustne, roztwór</t>
  </si>
  <si>
    <t>100 mg / ml</t>
  </si>
  <si>
    <t>but. a 30 ml</t>
  </si>
  <si>
    <t>Retinol</t>
  </si>
  <si>
    <t>50 000 j.m. / ml</t>
  </si>
  <si>
    <t>Tokoferol</t>
  </si>
  <si>
    <t>0,3 g / ml</t>
  </si>
  <si>
    <t>Paracetamol</t>
  </si>
  <si>
    <t>1000 mg / 100 ml</t>
  </si>
  <si>
    <t>500 mg / 50 ml</t>
  </si>
  <si>
    <t>Preparat złożony:
Betametazonu dipropionian + Klotrimazol + Gentamycyny siarczan</t>
  </si>
  <si>
    <t>0,5 mg + 10 mg + 1 mg / g</t>
  </si>
  <si>
    <t>tuba 15 g</t>
  </si>
  <si>
    <t>Sodu diwodorofosforan jednowodny + Disodu fosforan dwunastowodny</t>
  </si>
  <si>
    <t>roztwór doodbytniczy</t>
  </si>
  <si>
    <t>139 mg + 32,2 mg / ml</t>
  </si>
  <si>
    <t>but. a 150 ml</t>
  </si>
  <si>
    <t>Aciclovirum</t>
  </si>
  <si>
    <t>Hydrokortyzon</t>
  </si>
  <si>
    <t>proszek + rozpuszczalnik do sporządzania roztworu do wstrzykiwań / infuzji</t>
  </si>
  <si>
    <t>0,025 g</t>
  </si>
  <si>
    <t xml:space="preserve">fiol. + amp. rozp. a 2 ml </t>
  </si>
  <si>
    <t xml:space="preserve">Hydrokortyzon </t>
  </si>
  <si>
    <t>0,1 g</t>
  </si>
  <si>
    <t>żel do stosowania w anestezjologii</t>
  </si>
  <si>
    <t>20 mg / g (2%)</t>
  </si>
  <si>
    <t>żel do stosowania w urologii</t>
  </si>
  <si>
    <t>Oksytetracykliny chlorowodorek + Hydrokortyzonu octan</t>
  </si>
  <si>
    <t>10 mg + 10 mg / g</t>
  </si>
  <si>
    <t>Sulfatiazolu sól srebrowa</t>
  </si>
  <si>
    <t>20 mg / g ( 2 % )</t>
  </si>
  <si>
    <t>tuba 40 g</t>
  </si>
  <si>
    <t>Powidon jodowany</t>
  </si>
  <si>
    <t>roztwór na skórę</t>
  </si>
  <si>
    <t>but. a 1000 ml</t>
  </si>
  <si>
    <t>Proksymetakaina</t>
  </si>
  <si>
    <t>5 mg / ml (0,5 %)</t>
  </si>
  <si>
    <t>but. a 15 ml</t>
  </si>
  <si>
    <t>Hydroksyzyny chlorowodorek</t>
  </si>
  <si>
    <t>Kwas ursodeoksycholowy</t>
  </si>
  <si>
    <t>kapsułki</t>
  </si>
  <si>
    <t>0,150 g</t>
  </si>
  <si>
    <t>0,3 g</t>
  </si>
  <si>
    <t>Metronidazol + Chlorchinaldol</t>
  </si>
  <si>
    <t>tabletki dopochwowe</t>
  </si>
  <si>
    <t>250 mg + 100 mg</t>
  </si>
  <si>
    <t>tabl. dopochw.</t>
  </si>
  <si>
    <t>Mupirocyna</t>
  </si>
  <si>
    <t>20 mg / g</t>
  </si>
  <si>
    <t>Nystatyna</t>
  </si>
  <si>
    <t>100 000 j.m.</t>
  </si>
  <si>
    <t>Hioscyny butylobromek</t>
  </si>
  <si>
    <t>czopek</t>
  </si>
  <si>
    <t>400 mg</t>
  </si>
  <si>
    <t>Kwas foliowy</t>
  </si>
  <si>
    <t>5 mg</t>
  </si>
  <si>
    <t>15 mg</t>
  </si>
  <si>
    <t>Nifuroksazyd</t>
  </si>
  <si>
    <t>200 mg</t>
  </si>
  <si>
    <t>Wazelina biała</t>
  </si>
  <si>
    <t>maść na skórę</t>
  </si>
  <si>
    <t>Czopki glicerolowe F.P.V</t>
  </si>
  <si>
    <t>czopki doodbytnicze</t>
  </si>
  <si>
    <t>2 g</t>
  </si>
  <si>
    <t xml:space="preserve">Preparat złożony: wyciąg suchy z pokrzyku wilczej jagody, paweryny chlorowodorek </t>
  </si>
  <si>
    <t>czopki</t>
  </si>
  <si>
    <t xml:space="preserve">0,015 g + 0,04 g </t>
  </si>
  <si>
    <t>Lidokaina</t>
  </si>
  <si>
    <t>aerozol, roztwór</t>
  </si>
  <si>
    <t>pojemnik 38 g = 650 dawek</t>
  </si>
  <si>
    <t>Jod + Jodek potasu, 
roztwór wodno - glicerynowy 
(płyn Lugola)</t>
  </si>
  <si>
    <t>płyn na skórę</t>
  </si>
  <si>
    <t>10 mg + 20 mg / g</t>
  </si>
  <si>
    <t>but. a 20 g</t>
  </si>
  <si>
    <t>Wodoru nadtlenek (woda utleniona)</t>
  </si>
  <si>
    <t>0,03 g / g (3%)</t>
  </si>
  <si>
    <t>kg</t>
  </si>
  <si>
    <t>Neomycyny siarczan + Polimyksyny B siarczan + Deksametazon</t>
  </si>
  <si>
    <t>3500 j.m. + 6000 j.m. + 1 mg / ml</t>
  </si>
  <si>
    <t>but. a 5ml</t>
  </si>
  <si>
    <t>Tobramycyna</t>
  </si>
  <si>
    <t>3 mg / g</t>
  </si>
  <si>
    <t>tuba 3,5 g</t>
  </si>
  <si>
    <t xml:space="preserve"> 3 mg / ml</t>
  </si>
  <si>
    <t>Hydrokortyzonu octan</t>
  </si>
  <si>
    <t xml:space="preserve"> tabl. - opakowanie bezpośrednie typu blister</t>
  </si>
  <si>
    <t>Preparat złożony: nalewka z kozłka, nalewka z mięty, nalewka gorzka, intrakt z dziurawca</t>
  </si>
  <si>
    <t>krople doustne</t>
  </si>
  <si>
    <t>25,0 cz., 25,0 cz., 25,0 cz., 25,0 cz.</t>
  </si>
  <si>
    <t>but. a 35 g</t>
  </si>
  <si>
    <t>Węgiel aktywowany</t>
  </si>
  <si>
    <t>Furagina</t>
  </si>
  <si>
    <t>Linezolid</t>
  </si>
  <si>
    <t>600 mg</t>
  </si>
  <si>
    <t>tabl. Powl.</t>
  </si>
  <si>
    <t>0,6 g / 300 ml</t>
  </si>
  <si>
    <t xml:space="preserve">worek </t>
  </si>
  <si>
    <t>Progesteron</t>
  </si>
  <si>
    <t>tabl. dopochw. blistry</t>
  </si>
  <si>
    <t>tabletki podjęzykowe</t>
  </si>
  <si>
    <t>tabl. podjęz.</t>
  </si>
  <si>
    <t>Acetylocysteina</t>
  </si>
  <si>
    <t>300 mg / 3 ml</t>
  </si>
  <si>
    <t>ampułka</t>
  </si>
  <si>
    <t>Diklofenak</t>
  </si>
  <si>
    <t xml:space="preserve">Glinu oktawinian  </t>
  </si>
  <si>
    <t>1 g</t>
  </si>
  <si>
    <t>Ketoprofen</t>
  </si>
  <si>
    <t>roztwór do wstrzykiwań i.v., i.m.</t>
  </si>
  <si>
    <t>100 mg / 2ml</t>
  </si>
  <si>
    <t xml:space="preserve"> amp.</t>
  </si>
  <si>
    <t>Żelaza (III) wodorotlenek</t>
  </si>
  <si>
    <t>roztwór do wstrzykiwań i.m.</t>
  </si>
  <si>
    <t>Żelaza (III) wodorotlenek kompleks z polimaltozą</t>
  </si>
  <si>
    <t>syrop</t>
  </si>
  <si>
    <t>50 mg / 5 ml</t>
  </si>
  <si>
    <t>but. a 100 ml</t>
  </si>
  <si>
    <t>Adenozyna</t>
  </si>
  <si>
    <t>6 mg / 2ml</t>
  </si>
  <si>
    <t>Alprostadil VR</t>
  </si>
  <si>
    <t>Alteplaza</t>
  </si>
  <si>
    <t>proszek + rozpuszczalnik do sporządzania roztworu do infuzji</t>
  </si>
  <si>
    <t xml:space="preserve"> fiol. + amp. rozp. a 10 ml</t>
  </si>
  <si>
    <t>Amiodaronu chlorowodorek</t>
  </si>
  <si>
    <t>150 mg / 3 ml</t>
  </si>
  <si>
    <t>37,5 mg / 5 ml</t>
  </si>
  <si>
    <t>6,75 mg / 0,9 ml</t>
  </si>
  <si>
    <t>Betametazon</t>
  </si>
  <si>
    <t>0,004 g / 1 ml</t>
  </si>
  <si>
    <t>opakowanie recepturowe</t>
  </si>
  <si>
    <t>Cacao oleum</t>
  </si>
  <si>
    <t>substancja recepturowa</t>
  </si>
  <si>
    <t xml:space="preserve"> opak. 100 g</t>
  </si>
  <si>
    <t>Eucerinum</t>
  </si>
  <si>
    <t>opak. 500 g</t>
  </si>
  <si>
    <t>Glicerolum 86 %</t>
  </si>
  <si>
    <t>opak 1000 g</t>
  </si>
  <si>
    <t>Lactosum monohydricum</t>
  </si>
  <si>
    <t>op 100 g.</t>
  </si>
  <si>
    <t>Lanolinum anhydricum</t>
  </si>
  <si>
    <t>op 250 g</t>
  </si>
  <si>
    <t>Nakrętki do butelek aptecznych ᴓ (FI) 28 mm</t>
  </si>
  <si>
    <t>op. 100 szt.</t>
  </si>
  <si>
    <t>Natrium bicarbonicum</t>
  </si>
  <si>
    <t>opak. 50g</t>
  </si>
  <si>
    <t>Natrium citricum</t>
  </si>
  <si>
    <t>opak. 100g</t>
  </si>
  <si>
    <t>Natrium phosphoricum bibasicum</t>
  </si>
  <si>
    <t>opak. 50 g</t>
  </si>
  <si>
    <t>Natrium phosphoricum monobasicum</t>
  </si>
  <si>
    <t>opak. 25g</t>
  </si>
  <si>
    <t>Opłatki skrobiowe Nr 2</t>
  </si>
  <si>
    <t>składnik receptury</t>
  </si>
  <si>
    <t>komplet 500 szt</t>
  </si>
  <si>
    <t>Bromheksyny chlorowodorek</t>
  </si>
  <si>
    <t>8 mg</t>
  </si>
  <si>
    <t>Bromokryptyna</t>
  </si>
  <si>
    <t>2,5 mg</t>
  </si>
  <si>
    <t>tbl.</t>
  </si>
  <si>
    <t>Cefuroksym</t>
  </si>
  <si>
    <t>tabletki powlekane/tabletki drażowane/tabletki</t>
  </si>
  <si>
    <t>tabl. powl./tabl. draż./tabl. powl.</t>
  </si>
  <si>
    <t>Diklofenak + Mizoprostol</t>
  </si>
  <si>
    <t>50 mg + 0,2 mg</t>
  </si>
  <si>
    <t>Diltiazemu chlorowodorek</t>
  </si>
  <si>
    <t xml:space="preserve">60 mg </t>
  </si>
  <si>
    <t>Dydrogesteron</t>
  </si>
  <si>
    <t>Etamsylat</t>
  </si>
  <si>
    <t>Flukonazol</t>
  </si>
  <si>
    <t>Glinu wodorotlenek</t>
  </si>
  <si>
    <t>tabletki do rozgryzania i żucia</t>
  </si>
  <si>
    <t>0,34 g</t>
  </si>
  <si>
    <t xml:space="preserve">Glinu wodorotlenek + Magnezu wodorotlenek </t>
  </si>
  <si>
    <t>0,2 g + 0,2 g</t>
  </si>
  <si>
    <t>Ibuprofen</t>
  </si>
  <si>
    <t>tabl. powl. - opakowanie bezpośrednie typu blister</t>
  </si>
  <si>
    <t xml:space="preserve">Kaptopryl </t>
  </si>
  <si>
    <t>12,5 mg</t>
  </si>
  <si>
    <t xml:space="preserve"> tabl. powl. - opakowanie bezpośrednie typu blister</t>
  </si>
  <si>
    <t>Klopidogrel</t>
  </si>
  <si>
    <t>75 mg</t>
  </si>
  <si>
    <t xml:space="preserve"> tabl. dopochw.</t>
  </si>
  <si>
    <t>Lewotyroksyna</t>
  </si>
  <si>
    <t>25 mcg</t>
  </si>
  <si>
    <t>Magnezu wodoroasparaginian</t>
  </si>
  <si>
    <t xml:space="preserve">Magnezu wodoroasparaginian + Potasu wodoroasparaginian </t>
  </si>
  <si>
    <t>250 mg + 250 mg = 
17mg Mg2+ + 54 mg K+</t>
  </si>
  <si>
    <t>Medroksyprogesteronu octan</t>
  </si>
  <si>
    <t>Metyldopa</t>
  </si>
  <si>
    <t>Mikonazolu azotan</t>
  </si>
  <si>
    <t>tabletki dojelitowe</t>
  </si>
  <si>
    <t>500 000 j.m.</t>
  </si>
  <si>
    <t>tabl. dojelit.</t>
  </si>
  <si>
    <t>Oksykodon</t>
  </si>
  <si>
    <t>tabletki o przedłużonym uwalnianiu</t>
  </si>
  <si>
    <t xml:space="preserve">tabl. o przedł. uwal. </t>
  </si>
  <si>
    <t>Pirydoksyna</t>
  </si>
  <si>
    <t>751 mg = 391 mg K+</t>
  </si>
  <si>
    <t xml:space="preserve"> tabl.o przedł. uwal.</t>
  </si>
  <si>
    <t>Potasu nadmanganian</t>
  </si>
  <si>
    <t>Prednizon</t>
  </si>
  <si>
    <t>Preparat złożony: korzeń kozłka, szyszki chmielu, liść melisy, ziele serdecznika</t>
  </si>
  <si>
    <t>170 mg, 50 mg, 50 mg, 50 mg</t>
  </si>
  <si>
    <t>Preparat złożony: wyciąg gęsty z liści brzozy, korzenia pietruszki i naowocni fasoli, wyciąg suchy z ziela rumianku i z liści borówki brusznicy, naowocnia fasoli sproszkowanej, cytrynian potasu, cytrynian sodu</t>
  </si>
  <si>
    <t>tabletki drażowane</t>
  </si>
  <si>
    <t>86,2 mg, 8 mg, 26 mg, 78 mg, 19 mg, 16 mg</t>
  </si>
  <si>
    <t>tabl. draż.</t>
  </si>
  <si>
    <t>Rutozyd + witamina C</t>
  </si>
  <si>
    <t>25 mg + 100 mg</t>
  </si>
  <si>
    <t>Spiramycyna</t>
  </si>
  <si>
    <t>3 000 000 j.m.</t>
  </si>
  <si>
    <t>Spironolakton</t>
  </si>
  <si>
    <t>25 mg</t>
  </si>
  <si>
    <t>Sultamyciliny tosylan</t>
  </si>
  <si>
    <t>375 mg</t>
  </si>
  <si>
    <t>Wapnia glukonian</t>
  </si>
  <si>
    <t>Wapnia laktoglukonian</t>
  </si>
  <si>
    <t>tabletki musujące</t>
  </si>
  <si>
    <t>177 mg Ca 2+</t>
  </si>
  <si>
    <t>tabl. mus.</t>
  </si>
  <si>
    <t>Werapamilu chlorowodorek</t>
  </si>
  <si>
    <t>Żelaza (II) siarczan</t>
  </si>
  <si>
    <t>0,325 g - 0,105 g Fe 2+</t>
  </si>
  <si>
    <t>200 mg / 100 ml</t>
  </si>
  <si>
    <t>Oksymetazoliny chlorowodorek</t>
  </si>
  <si>
    <t xml:space="preserve">krople do nosa (soft) - bez konserwantów </t>
  </si>
  <si>
    <t>0,1 mg / ml (0,01%)</t>
  </si>
  <si>
    <t>Prepratat złożony: wyciąg suchy z kory kasztanowca, lidokainy chlorowodorek</t>
  </si>
  <si>
    <t>żel doodbytniczy</t>
  </si>
  <si>
    <t>50 mg, 5 mg / g</t>
  </si>
  <si>
    <t>Srebra azotan</t>
  </si>
  <si>
    <t>0,005 g / 0,5 ml</t>
  </si>
  <si>
    <t>Symetykon</t>
  </si>
  <si>
    <t>krople doustne, emulsja</t>
  </si>
  <si>
    <t>40 mg / ml</t>
  </si>
  <si>
    <t>test paskowy</t>
  </si>
  <si>
    <t>pasek</t>
  </si>
  <si>
    <t>Albumina ludzka
(albumina ludzka ≥ 95 %)</t>
  </si>
  <si>
    <t>10 g / 50 ml (20%)</t>
  </si>
  <si>
    <t>2 g / 10 ml (20%)</t>
  </si>
  <si>
    <t>Bisakodyl</t>
  </si>
  <si>
    <t>0,01 g</t>
  </si>
  <si>
    <t>Deksametazonu fosforan</t>
  </si>
  <si>
    <t>4 mg / ml</t>
  </si>
  <si>
    <t>Dinoprost</t>
  </si>
  <si>
    <t>5 mg / 1 ml</t>
  </si>
  <si>
    <t>Dinoproston</t>
  </si>
  <si>
    <t>żel dopochwowy</t>
  </si>
  <si>
    <t>0,5 mg / 3 g</t>
  </si>
  <si>
    <t>strzykawka</t>
  </si>
  <si>
    <t>Epoetyna beta</t>
  </si>
  <si>
    <t>500 j.m. / 0,3 ml</t>
  </si>
  <si>
    <t>amp-strz.</t>
  </si>
  <si>
    <t>Ergotaminy winian</t>
  </si>
  <si>
    <t xml:space="preserve">drażetki </t>
  </si>
  <si>
    <t>draż.</t>
  </si>
  <si>
    <t>250 mg / 2ml (12,5%)</t>
  </si>
  <si>
    <t>Fenoterolu bromowodorek</t>
  </si>
  <si>
    <t>aerozol inhalacyjny</t>
  </si>
  <si>
    <t>0,1 mg / dawkę</t>
  </si>
  <si>
    <t>poj. 10 ml = 200dawek</t>
  </si>
  <si>
    <t>0,5 mg / 10 ml</t>
  </si>
  <si>
    <t>Fenoterolu bromowodorek + Ipratropium bromek</t>
  </si>
  <si>
    <t>roztwór do nebulizacji</t>
  </si>
  <si>
    <t>500 mcg + 250 mcg / ml</t>
  </si>
  <si>
    <t>but. a 20 ml</t>
  </si>
  <si>
    <t xml:space="preserve">aerozol wziewny </t>
  </si>
  <si>
    <t>50 mcg + 20 mcg /  dawkę</t>
  </si>
  <si>
    <t>Fenylobutazon</t>
  </si>
  <si>
    <t>0,25 g</t>
  </si>
  <si>
    <t>Fenytoiny sól sodowa</t>
  </si>
  <si>
    <t>250 mg / 5 ml</t>
  </si>
  <si>
    <t>krople wyciskane z kapsułek TWIST-OFF</t>
  </si>
  <si>
    <t>25 µg</t>
  </si>
  <si>
    <t>kaps. TWIST-OFF</t>
  </si>
  <si>
    <t>2 mg</t>
  </si>
  <si>
    <t>Galantamina</t>
  </si>
  <si>
    <t>roztwór do wstrzykiwań i.m., i.v. / infuzji</t>
  </si>
  <si>
    <t>40 mg / 1 ml</t>
  </si>
  <si>
    <t>80 mg / 2 ml</t>
  </si>
  <si>
    <t>Glicerolu triazotan</t>
  </si>
  <si>
    <t>10 mg / 5 ml</t>
  </si>
  <si>
    <t>Glukoza</t>
  </si>
  <si>
    <t>4 g / 10 ml</t>
  </si>
  <si>
    <t>2 g / 10 ml</t>
  </si>
  <si>
    <t>proszek do sporządzania roztworu doustnego, proszek doustny</t>
  </si>
  <si>
    <t>pojemnik polipropylenowy 75 g</t>
  </si>
  <si>
    <t>20 mg / 1 ml</t>
  </si>
  <si>
    <t xml:space="preserve">Insulina ludzka o szybkim początku i krótkim czasie działania </t>
  </si>
  <si>
    <t>1000 j.m.  / 10 ml</t>
  </si>
  <si>
    <t xml:space="preserve">fiol. </t>
  </si>
  <si>
    <t>Iomeprol 300</t>
  </si>
  <si>
    <t>12,248 g = 6 g jodu / 20 ml</t>
  </si>
  <si>
    <t>Jopromid</t>
  </si>
  <si>
    <t>623,40 mg/ml = 6 g jodu/20 ml</t>
  </si>
  <si>
    <t>fiolka</t>
  </si>
  <si>
    <t>Karbetocyna</t>
  </si>
  <si>
    <t>0,1 mg / 1ml</t>
  </si>
  <si>
    <t>Klindamycyny  chlorowodorek</t>
  </si>
  <si>
    <t>800 mg + 160 mg</t>
  </si>
  <si>
    <t>500 mg / 5ml</t>
  </si>
  <si>
    <t>roztwór do wstrzykiwań i.v.</t>
  </si>
  <si>
    <t>500 mg / 5 ml</t>
  </si>
  <si>
    <t>Lidokaina + Prylokaina</t>
  </si>
  <si>
    <t>25 mg + 25 mg / g</t>
  </si>
  <si>
    <t>tuba 5 g</t>
  </si>
  <si>
    <t>zawiesina do wstrzykiwań</t>
  </si>
  <si>
    <t>0,5 g / 3,3 ml</t>
  </si>
  <si>
    <t xml:space="preserve">5 mg / 5 ml </t>
  </si>
  <si>
    <t>Milrynon</t>
  </si>
  <si>
    <t>10 mg / 10 ml</t>
  </si>
  <si>
    <t>Nalbufina</t>
  </si>
  <si>
    <t>20 mg/2 ml</t>
  </si>
  <si>
    <t>ampułka/fiolka</t>
  </si>
  <si>
    <t>granulat do sporządzania zawiesiny doustnej i stosowania w jamie ustnej</t>
  </si>
  <si>
    <t>2400 000 j.m. / 5 g</t>
  </si>
  <si>
    <t>poj. a 5 g</t>
  </si>
  <si>
    <t>Propafenon</t>
  </si>
  <si>
    <t>0,07 g /  20 ml</t>
  </si>
  <si>
    <t>Teofilina</t>
  </si>
  <si>
    <t>roztwór do wstrzykiwań / infuzji i.v.</t>
  </si>
  <si>
    <t>0,2g / 10 ml</t>
  </si>
  <si>
    <t>Terlipresyny octan</t>
  </si>
  <si>
    <t>1 mg / 8,5 ml</t>
  </si>
  <si>
    <t>Tietyloperazyny dwumaleinian</t>
  </si>
  <si>
    <t>0,0065 g</t>
  </si>
  <si>
    <t>Tietyloperazyny wodorojabłczan</t>
  </si>
  <si>
    <t>0,0065 g  / 1 ml</t>
  </si>
  <si>
    <t>Immunoglobulina anty HBS</t>
  </si>
  <si>
    <t>200 j.m. / 1 ml</t>
  </si>
  <si>
    <t xml:space="preserve">Lactobacillus rhamnosus </t>
  </si>
  <si>
    <t xml:space="preserve">proszek do sporządzania zawiesiny doustnej </t>
  </si>
  <si>
    <t>min. 2 mld CFU pałeczek L. rhamnosus</t>
  </si>
  <si>
    <t>Trombina bydlęca</t>
  </si>
  <si>
    <t>proszek + rozpuszczalnik do sporządzania roztworu do stosowania miejscowego</t>
  </si>
  <si>
    <t>400 j.m.</t>
  </si>
  <si>
    <t>amp. + amp. rozp. a 2 ml</t>
  </si>
  <si>
    <t>Urapidil</t>
  </si>
  <si>
    <t>0,025 mg / 5ml</t>
  </si>
  <si>
    <t>Poraktant alfa</t>
  </si>
  <si>
    <t>zawiesina do stosowania dotchawiczego i dooskrzelowego</t>
  </si>
  <si>
    <t>120 mg / 1,5 ml</t>
  </si>
  <si>
    <t>50 mg / 2ml</t>
  </si>
  <si>
    <t>Nifuratel + Nystatyna</t>
  </si>
  <si>
    <t>globulki dopochwowe</t>
  </si>
  <si>
    <t>500 mg + 200 000 j.m.</t>
  </si>
  <si>
    <t>Neostygminy metylosiarczan</t>
  </si>
  <si>
    <t>Meropenem</t>
  </si>
  <si>
    <t xml:space="preserve">proszek do sporządzania roztworu do wstrzykiwań / infuzji 
(po przygotowaniu roztwór przeznaczony do infuzji, zachowuje trwałośc fiz. i chem. przez 24 h. w temp. 2-8 st.C) </t>
  </si>
  <si>
    <t>Astra Zeneca</t>
  </si>
  <si>
    <t>Sodu pikosiarczan + magnezu tlenek lekki + kwas cytrynowy bezwodny</t>
  </si>
  <si>
    <t>proszek do sporządzania roztworu doustnego (zawartość saszetki rozpuszczalna w ok. 150 ml wody)</t>
  </si>
  <si>
    <t>(0,01 g + 3,5 g + 10,97 g)/ saszetkę</t>
  </si>
  <si>
    <t>sasz</t>
  </si>
  <si>
    <t>Makrogol 4000 + Sodu siarczan bezwodny + Sodu wodorowęglan + Sodu chlorek + Potasu chlorek</t>
  </si>
  <si>
    <t>proszek do sporządzania roztworu doustnego</t>
  </si>
  <si>
    <t>64 g + 5,7 g + 1,68 g + 1,46 g + 0,75 g</t>
  </si>
  <si>
    <t>Lactobacillus rhamnosus GG</t>
  </si>
  <si>
    <t>5 mld. L. Rhamnosus GG / 5 kropli</t>
  </si>
  <si>
    <t>10 mg / 2 ml</t>
  </si>
  <si>
    <t>aerozol podjęzykowy</t>
  </si>
  <si>
    <t>0,4 mg / dawkę</t>
  </si>
  <si>
    <t>pojemnik 11 g = 200 dawek</t>
  </si>
  <si>
    <t>5 mg / ml</t>
  </si>
  <si>
    <t>Budesonidum</t>
  </si>
  <si>
    <t>zawiesina do nebulizacji, mieszająca się z acetylocysteiną i fenoterolem</t>
  </si>
  <si>
    <t>0,5 mg / 2 ml</t>
  </si>
  <si>
    <t>pojemnik</t>
  </si>
  <si>
    <t>250 mg / 100 ml</t>
  </si>
  <si>
    <t>butelka</t>
  </si>
  <si>
    <t>500 mg / 100 ml</t>
  </si>
  <si>
    <t>Antytrombina III  alfa</t>
  </si>
  <si>
    <t>proszek + rozpuszczalnik do sporządzania roztworu do wstrzykiwań</t>
  </si>
  <si>
    <t>1000 j.m.</t>
  </si>
  <si>
    <t>fiol. + fiol. rozp. a 10 ml + akcesoria</t>
  </si>
  <si>
    <t>500 j.m.</t>
  </si>
  <si>
    <t>Emulsja do infuzji, zawierająca olej sojowy oczyszczony i triglicerydy nasyconych kwasów tłuszczowych o średniej długości łańcucha (MCT) w stosunku 1:1</t>
  </si>
  <si>
    <t>Emulsja do infuzji, zawierająca: Olivae oleum - ok. 80%, Soiae oleum - ok. 20%, zaw. NKT ok. 20%</t>
  </si>
  <si>
    <t>worek o poj. 100 ml</t>
  </si>
  <si>
    <t>worek o poj. 250 ml</t>
  </si>
  <si>
    <t>80 mg / 80 ml</t>
  </si>
  <si>
    <t>240 mg / 80 ml</t>
  </si>
  <si>
    <t>Imipenem + Cylastyna</t>
  </si>
  <si>
    <t>500 mg + 500 mg</t>
  </si>
  <si>
    <t>Immunoglobulina ludzka normalna (IVIg) - czystość co najmniej 98 % IgG</t>
  </si>
  <si>
    <t>1 g / 10 ml</t>
  </si>
  <si>
    <t>2,5 g / 25 ml</t>
  </si>
  <si>
    <t>Jałowy koncentrat pierwiastków śladowych do dodawania do worków do żywienia pozajelitowego dla pacjentów dorosłych.</t>
  </si>
  <si>
    <t>Klindamycyna</t>
  </si>
  <si>
    <t>300 mg / 2 ml</t>
  </si>
  <si>
    <t>600 mg / 4 ml</t>
  </si>
  <si>
    <t>Koncentrat ludzkich czynników zespołu protrombiny (cz. krzepnięcia II,  VII, IX, X)</t>
  </si>
  <si>
    <t>proszek + rozpuszczalnik do sporządzania roztworu do wstrzykiwań / infuzji i.v.</t>
  </si>
  <si>
    <t>600 j.m.</t>
  </si>
  <si>
    <t>fiol .+ fiol. rozp. a 20 ml + akcesoria</t>
  </si>
  <si>
    <t>roztwór do infuzji i wstrzykiwań</t>
  </si>
  <si>
    <t>0,5% (0,5 g/100 ml)</t>
  </si>
  <si>
    <t>pojemnik 100 ml</t>
  </si>
  <si>
    <t>Ondansetron</t>
  </si>
  <si>
    <t>0,004 g / 2 ml</t>
  </si>
  <si>
    <t>Piperacyliny sól sodowa + Tazobaktamu sól sodowa; dodatkowo zawartość substancji pomocniczych: EDTA i kw. cytryn., celem zapewnienia zgodności z roztworem Ringera, z mleczanami oraz zgodności podczas podawania przez wspólny dren infuzyjny z aminoglikozydami</t>
  </si>
  <si>
    <t>2 g + 0,25 g</t>
  </si>
  <si>
    <t xml:space="preserve">1,2 mg / 1 ml </t>
  </si>
  <si>
    <t>pojemnik 250 ml</t>
  </si>
  <si>
    <t>Wankomycyna</t>
  </si>
  <si>
    <t>proszek do sporządzania koncentratu roztworu do infuzji</t>
  </si>
  <si>
    <t xml:space="preserve">ampułek polipropylenowych </t>
  </si>
  <si>
    <t>Płyn fizjologiczny wieloelektrolitowy izotoniczny</t>
  </si>
  <si>
    <t>butelka stojąca z dwoma portami równej wielkości 
500 ml</t>
  </si>
  <si>
    <t>Roztwór Ringera 
(chlorek sodu, chlorek potasu, chlorek wapnia)</t>
  </si>
  <si>
    <t>4,3 g + 0,15 g + 0,165 g / 500 ml</t>
  </si>
  <si>
    <t>butelka stojąca z dwoma portami równej wielkości 500 ml</t>
  </si>
  <si>
    <t>butelka stojąca z dwoma portami równej wielkości  500 ml</t>
  </si>
  <si>
    <t>roztwór do irygacji</t>
  </si>
  <si>
    <t>butelka z motylkowym systemem otwierania 500 ml</t>
  </si>
  <si>
    <t>Woda do irygacji</t>
  </si>
  <si>
    <t>butelka zakręcana 1000 ml</t>
  </si>
  <si>
    <t>5 % (12,5g /250ml)</t>
  </si>
  <si>
    <t>butelka stojąca z dwoma portami 250 ml</t>
  </si>
  <si>
    <t>10 % (50g/500ml)</t>
  </si>
  <si>
    <t>butelka stojąca z dwoma portami 500 ml</t>
  </si>
  <si>
    <t>40% (200g/500ml)</t>
  </si>
  <si>
    <t>5 % (25g/500ml)</t>
  </si>
  <si>
    <t>Hydroksyetyloskrobia  (130 / 0,42), zawieszona w roztworze  zbilansowanych elektrolitów</t>
  </si>
  <si>
    <t>6% (30mg/500ml)</t>
  </si>
  <si>
    <t>5% (5g / 100ml)</t>
  </si>
  <si>
    <t>butelka stojąca z dwoma portami 100 ml</t>
  </si>
  <si>
    <t>10 % (10g/100ml)</t>
  </si>
  <si>
    <t>10 % (25g/ 250ml)</t>
  </si>
  <si>
    <t>Hydroksyetyloskrobia  (130 / 0,4), zawieszona w roztworze 0,9% NaCl</t>
  </si>
  <si>
    <t>Mannitol</t>
  </si>
  <si>
    <t>butelka szklana  250 ml</t>
  </si>
  <si>
    <t xml:space="preserve">Potasu chlorek </t>
  </si>
  <si>
    <t>150 mg/ml</t>
  </si>
  <si>
    <t>0,9 %</t>
  </si>
  <si>
    <t xml:space="preserve">butelka stojąca zakręcana PE  500 ml </t>
  </si>
  <si>
    <t>butelka stojąca zakręcana 500 ml</t>
  </si>
  <si>
    <t>Roztwór aminokwasów dla noworodków przedwczesnie urodzonych lub niedożywionych z zawartością tauryny 0,6g, osmolarność 780 mOsm/l</t>
  </si>
  <si>
    <t>flakon szklany 100 ml</t>
  </si>
  <si>
    <t>flakon szklany 250 ml</t>
  </si>
  <si>
    <t>worek 3000 ml</t>
  </si>
  <si>
    <t>0,1 g / 50 ml</t>
  </si>
  <si>
    <t>flak.</t>
  </si>
  <si>
    <t>Glukagonu chlorowodorek</t>
  </si>
  <si>
    <t xml:space="preserve">fiol. + amp-strz. rozp. a 1 ml  </t>
  </si>
  <si>
    <t>Chlorowodorek tiaminy (Vitaminum B1) do podania i.v. oraz i.m.</t>
  </si>
  <si>
    <t>roztwór do wstrzykiwań i.v. oraz i.m.</t>
  </si>
  <si>
    <t>100 mg/2 ml</t>
  </si>
  <si>
    <t xml:space="preserve">amp. </t>
  </si>
  <si>
    <t>Ethanolum</t>
  </si>
  <si>
    <t>Metyloergometryna</t>
  </si>
  <si>
    <t>0,2 mg/ml</t>
  </si>
  <si>
    <t>Dihydralazyna</t>
  </si>
  <si>
    <t>proszek + rozpuszczalnik do sporządzania roztworu do wstrzykiwań i.m. oraz i.v.</t>
  </si>
  <si>
    <t>5 amp. + 5 amp. rozp. a 2 ml</t>
  </si>
  <si>
    <t>Kofeiny cytrynian</t>
  </si>
  <si>
    <t>0,05g/2ml</t>
  </si>
  <si>
    <t>Labetalolu chlorowodorek</t>
  </si>
  <si>
    <t>Nifedypina</t>
  </si>
  <si>
    <t>Tiopentalu sól sodowa</t>
  </si>
  <si>
    <t>Metylthioniny chlorek</t>
  </si>
  <si>
    <t>10 mg/ml</t>
  </si>
  <si>
    <t>Tiamazol</t>
  </si>
  <si>
    <t>40 mg/ml</t>
  </si>
  <si>
    <t>Tetracosactide hexaacetate</t>
  </si>
  <si>
    <t>0,25 mg/ml</t>
  </si>
  <si>
    <t>Fenobarbital sodowy</t>
  </si>
  <si>
    <t>40 mg/2 ml</t>
  </si>
  <si>
    <t>1 fiolka + rozpuszczalnik</t>
  </si>
  <si>
    <t>tabletka</t>
  </si>
  <si>
    <t>roztwór do wstrzykiwań
Możliwość przechowywania produktu w temperaturze do 25 st. C</t>
  </si>
  <si>
    <t xml:space="preserve">200 mg </t>
  </si>
  <si>
    <t>300 j.m. / g</t>
  </si>
  <si>
    <t>globulka</t>
  </si>
  <si>
    <t>pipetka</t>
  </si>
  <si>
    <t>Test paskowy do pomiaru poziomu cukru we krwi kompatybilny z aparatem Accu Check Active</t>
  </si>
  <si>
    <t>Eptacog alfa, ludzki rekombinowany czynnik krzepnięcia VII a</t>
  </si>
  <si>
    <t>100-KIU = 100000 J.M. = 0,002 G</t>
  </si>
  <si>
    <t>fiol. + amp-strz. rozp. a 2 ml + zest. do pod. prep.</t>
  </si>
  <si>
    <t>Nadroparyna wapniowa</t>
  </si>
  <si>
    <t>roztwór do wstrzykiwań i.v. oraz s.c.</t>
  </si>
  <si>
    <t>2850 j.m. AXa / 0,3 ml</t>
  </si>
  <si>
    <t>ampułkostrzykawka</t>
  </si>
  <si>
    <t>roztwór  do wstrzykiwań i.v. oraz s.c.
Wymaga się , aby roztwór wykazywał stabilność przez 28 dni w temp poniżej 25°C</t>
  </si>
  <si>
    <t>47 500 j.m. AXa/5 ml</t>
  </si>
  <si>
    <t>Butelka apteczna 500 ml 
ᴓ (FI) 28 mm</t>
  </si>
  <si>
    <t>96°</t>
  </si>
  <si>
    <t>butelka 400-500 ml</t>
  </si>
  <si>
    <t>Sterylny żel na bazie wody, odtłuszczony, bezzapachowy, nadający poślizg.</t>
  </si>
  <si>
    <t>saszetka 2,5 - 3 g</t>
  </si>
  <si>
    <t>Część 17 Nadroparinum</t>
  </si>
  <si>
    <t>Część 16 Import docelowy</t>
  </si>
  <si>
    <t>Część 15 Leki różne D</t>
  </si>
  <si>
    <t>Część 14 Vit. B1</t>
  </si>
  <si>
    <t>Część 13 Ampułki</t>
  </si>
  <si>
    <t>Część 12 Tabletki i receptura</t>
  </si>
  <si>
    <t>Część 11 Paracetamol</t>
  </si>
  <si>
    <t>Część 10 Enoxaparinum</t>
  </si>
  <si>
    <t>Część 9 Leki zewn. i oczne</t>
  </si>
  <si>
    <t>Część 8 Preparaty do ŻP</t>
  </si>
  <si>
    <t>Część 7 Płyny infuzyjne</t>
  </si>
  <si>
    <t>Część 6 Leki różne C</t>
  </si>
  <si>
    <t>Część 5 Leki różne B</t>
  </si>
  <si>
    <t>Część 4 Leki różne A</t>
  </si>
  <si>
    <t>Część 3 Preparaty farmaceutyczne</t>
  </si>
  <si>
    <t>Część 2 Mleka</t>
  </si>
  <si>
    <t>Część 1 Oxytocinum</t>
  </si>
  <si>
    <t xml:space="preserve">* Zamawiający wymaga aby produkty lecznicze zaoferowane w poz. 7 i w poz. 8 formularza pochodziły  od jednego, wspólnego podmiotu odpowiedzilanego </t>
  </si>
  <si>
    <t>Atosiban *</t>
  </si>
  <si>
    <t>suma:</t>
  </si>
  <si>
    <t>Część 18 Leki E</t>
  </si>
  <si>
    <t>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</si>
</sst>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61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6" xfId="1" applyNumberFormat="1" applyFont="1" applyFill="1" applyBorder="1" applyAlignment="1" applyProtection="1">
      <alignment horizontal="center" vertical="center" wrapText="1"/>
    </xf>
    <xf numFmtId="43" fontId="2" fillId="2" borderId="14" xfId="1" applyFont="1" applyFill="1" applyBorder="1" applyAlignment="1" applyProtection="1">
      <alignment horizontal="center" vertical="center" wrapText="1"/>
    </xf>
    <xf numFmtId="43" fontId="2" fillId="2" borderId="13" xfId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43" fontId="2" fillId="0" borderId="18" xfId="1" applyFont="1" applyFill="1" applyBorder="1" applyAlignment="1" applyProtection="1">
      <alignment horizontal="center" vertical="center" wrapText="1"/>
    </xf>
    <xf numFmtId="1" fontId="2" fillId="0" borderId="20" xfId="1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43" fontId="2" fillId="0" borderId="11" xfId="1" applyFont="1" applyFill="1" applyBorder="1" applyAlignment="1" applyProtection="1">
      <alignment horizontal="center" vertical="center" wrapText="1"/>
    </xf>
    <xf numFmtId="1" fontId="2" fillId="0" borderId="11" xfId="1" applyNumberFormat="1" applyFont="1" applyFill="1" applyBorder="1" applyAlignment="1" applyProtection="1">
      <alignment horizontal="center" vertical="center" wrapText="1"/>
    </xf>
    <xf numFmtId="1" fontId="2" fillId="0" borderId="17" xfId="1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3" fontId="2" fillId="0" borderId="20" xfId="1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 applyProtection="1">
      <alignment horizontal="center" vertical="center" wrapText="1"/>
    </xf>
    <xf numFmtId="1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9" fontId="2" fillId="0" borderId="2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3" fontId="2" fillId="0" borderId="24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49" fontId="2" fillId="0" borderId="20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20" xfId="1" applyNumberFormat="1" applyFont="1" applyFill="1" applyBorder="1" applyAlignment="1" applyProtection="1">
      <alignment horizontal="center" vertical="center" wrapText="1"/>
    </xf>
    <xf numFmtId="1" fontId="2" fillId="0" borderId="24" xfId="1" applyNumberFormat="1" applyFont="1" applyFill="1" applyBorder="1" applyAlignment="1" applyProtection="1">
      <alignment horizontal="center" vertical="center" wrapText="1"/>
    </xf>
    <xf numFmtId="43" fontId="2" fillId="0" borderId="19" xfId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2" fillId="0" borderId="18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43" fontId="2" fillId="0" borderId="28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1" fontId="2" fillId="0" borderId="28" xfId="1" applyNumberFormat="1" applyFont="1" applyFill="1" applyBorder="1" applyAlignment="1" applyProtection="1">
      <alignment horizontal="center" vertical="center" wrapText="1"/>
    </xf>
    <xf numFmtId="9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2" fillId="0" borderId="24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2" borderId="31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" fontId="2" fillId="0" borderId="27" xfId="1" applyNumberFormat="1" applyFont="1" applyFill="1" applyBorder="1" applyAlignment="1" applyProtection="1">
      <alignment horizontal="center" vertical="center" wrapText="1"/>
    </xf>
    <xf numFmtId="1" fontId="2" fillId="0" borderId="30" xfId="1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3" fontId="2" fillId="0" borderId="35" xfId="1" applyFont="1" applyFill="1" applyBorder="1" applyAlignment="1" applyProtection="1">
      <alignment horizontal="center" vertical="center" wrapText="1"/>
    </xf>
    <xf numFmtId="1" fontId="2" fillId="0" borderId="35" xfId="1" applyNumberFormat="1" applyFont="1" applyFill="1" applyBorder="1" applyAlignment="1" applyProtection="1">
      <alignment horizontal="center" vertical="center" wrapText="1"/>
    </xf>
    <xf numFmtId="43" fontId="2" fillId="0" borderId="36" xfId="1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43" fontId="2" fillId="0" borderId="38" xfId="1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3" fontId="2" fillId="0" borderId="41" xfId="1" applyFont="1" applyFill="1" applyBorder="1" applyAlignment="1" applyProtection="1">
      <alignment horizontal="center" vertical="center" wrapText="1"/>
    </xf>
    <xf numFmtId="1" fontId="2" fillId="0" borderId="41" xfId="1" applyNumberFormat="1" applyFont="1" applyFill="1" applyBorder="1" applyAlignment="1" applyProtection="1">
      <alignment horizontal="center" vertical="center" wrapText="1"/>
    </xf>
    <xf numFmtId="43" fontId="2" fillId="0" borderId="42" xfId="1" applyFont="1" applyFill="1" applyBorder="1" applyAlignment="1" applyProtection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9" fontId="2" fillId="0" borderId="43" xfId="1" applyNumberFormat="1" applyFont="1" applyFill="1" applyBorder="1" applyAlignment="1" applyProtection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44" fontId="3" fillId="0" borderId="43" xfId="0" applyNumberFormat="1" applyFont="1" applyFill="1" applyBorder="1" applyAlignment="1">
      <alignment horizontal="center" vertical="center"/>
    </xf>
    <xf numFmtId="9" fontId="2" fillId="0" borderId="43" xfId="0" applyNumberFormat="1" applyFont="1" applyFill="1" applyBorder="1" applyAlignment="1">
      <alignment horizontal="center" vertical="center" wrapText="1"/>
    </xf>
    <xf numFmtId="44" fontId="3" fillId="0" borderId="43" xfId="0" applyNumberFormat="1" applyFont="1" applyFill="1" applyBorder="1" applyAlignment="1">
      <alignment horizontal="center" vertical="center" wrapText="1"/>
    </xf>
    <xf numFmtId="44" fontId="3" fillId="0" borderId="44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0" fontId="0" fillId="0" borderId="45" xfId="0" applyBorder="1"/>
    <xf numFmtId="49" fontId="2" fillId="3" borderId="39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43" fontId="2" fillId="0" borderId="48" xfId="1" applyFont="1" applyFill="1" applyBorder="1" applyAlignment="1" applyProtection="1">
      <alignment horizontal="center" vertical="center" wrapText="1"/>
    </xf>
    <xf numFmtId="43" fontId="2" fillId="0" borderId="50" xfId="1" applyFont="1" applyFill="1" applyBorder="1" applyAlignment="1" applyProtection="1">
      <alignment horizontal="center" vertical="center" wrapText="1"/>
    </xf>
    <xf numFmtId="1" fontId="2" fillId="0" borderId="48" xfId="1" applyNumberFormat="1" applyFont="1" applyFill="1" applyBorder="1" applyAlignment="1" applyProtection="1">
      <alignment horizontal="center" vertical="center" wrapText="1"/>
    </xf>
    <xf numFmtId="1" fontId="2" fillId="0" borderId="50" xfId="1" applyNumberFormat="1" applyFont="1" applyFill="1" applyBorder="1" applyAlignment="1" applyProtection="1">
      <alignment horizontal="center" vertical="center" wrapText="1"/>
    </xf>
    <xf numFmtId="43" fontId="2" fillId="0" borderId="5" xfId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9" fontId="2" fillId="0" borderId="6" xfId="1" applyNumberFormat="1" applyFont="1" applyFill="1" applyBorder="1" applyAlignment="1" applyProtection="1">
      <alignment horizontal="center" vertical="center" wrapText="1"/>
    </xf>
    <xf numFmtId="44" fontId="3" fillId="0" borderId="6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 wrapText="1"/>
    </xf>
    <xf numFmtId="44" fontId="3" fillId="0" borderId="6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9" fontId="2" fillId="0" borderId="35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9" fontId="2" fillId="0" borderId="36" xfId="0" applyNumberFormat="1" applyFont="1" applyFill="1" applyBorder="1" applyAlignment="1">
      <alignment horizontal="center" vertical="center" wrapText="1"/>
    </xf>
    <xf numFmtId="9" fontId="2" fillId="0" borderId="41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9" fontId="2" fillId="0" borderId="4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3" fontId="2" fillId="0" borderId="45" xfId="1" applyFont="1" applyFill="1" applyBorder="1" applyAlignment="1" applyProtection="1">
      <alignment horizontal="center" vertical="center" wrapText="1"/>
    </xf>
    <xf numFmtId="49" fontId="2" fillId="0" borderId="38" xfId="1" applyNumberFormat="1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43" fontId="2" fillId="0" borderId="53" xfId="1" applyFont="1" applyFill="1" applyBorder="1" applyAlignment="1" applyProtection="1">
      <alignment horizontal="center" vertical="center" wrapText="1"/>
    </xf>
    <xf numFmtId="43" fontId="2" fillId="0" borderId="26" xfId="1" applyFont="1" applyFill="1" applyBorder="1" applyAlignment="1" applyProtection="1">
      <alignment horizontal="center" vertical="center" wrapText="1"/>
    </xf>
    <xf numFmtId="43" fontId="2" fillId="0" borderId="54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2" fillId="0" borderId="22" xfId="1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9" fontId="2" fillId="0" borderId="24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9" fontId="2" fillId="0" borderId="38" xfId="1" applyNumberFormat="1" applyFont="1" applyFill="1" applyBorder="1" applyAlignment="1" applyProtection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3" fontId="2" fillId="0" borderId="43" xfId="1" applyFont="1" applyFill="1" applyBorder="1" applyAlignment="1" applyProtection="1">
      <alignment horizontal="center" vertical="center" wrapText="1"/>
    </xf>
    <xf numFmtId="1" fontId="2" fillId="0" borderId="43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43" fontId="2" fillId="0" borderId="46" xfId="1" applyFont="1" applyFill="1" applyBorder="1" applyAlignment="1" applyProtection="1">
      <alignment horizontal="center" vertical="center" wrapText="1"/>
    </xf>
    <xf numFmtId="1" fontId="2" fillId="0" borderId="46" xfId="1" applyNumberFormat="1" applyFont="1" applyFill="1" applyBorder="1" applyAlignment="1" applyProtection="1">
      <alignment horizontal="center" vertical="center" wrapText="1"/>
    </xf>
    <xf numFmtId="43" fontId="2" fillId="0" borderId="55" xfId="1" applyFont="1" applyFill="1" applyBorder="1" applyAlignment="1" applyProtection="1">
      <alignment horizontal="center" vertical="center" wrapText="1"/>
    </xf>
    <xf numFmtId="164" fontId="2" fillId="0" borderId="26" xfId="1" applyNumberFormat="1" applyFont="1" applyFill="1" applyBorder="1" applyAlignment="1" applyProtection="1">
      <alignment horizontal="center" vertical="center" wrapText="1"/>
    </xf>
    <xf numFmtId="9" fontId="2" fillId="0" borderId="26" xfId="1" applyNumberFormat="1" applyFont="1" applyFill="1" applyBorder="1" applyAlignment="1" applyProtection="1">
      <alignment horizontal="center" vertical="center" wrapText="1"/>
    </xf>
    <xf numFmtId="43" fontId="2" fillId="0" borderId="56" xfId="1" applyFont="1" applyFill="1" applyBorder="1" applyAlignment="1" applyProtection="1">
      <alignment horizontal="center" vertical="center" wrapText="1"/>
    </xf>
    <xf numFmtId="0" fontId="0" fillId="0" borderId="37" xfId="0" applyBorder="1"/>
    <xf numFmtId="0" fontId="2" fillId="0" borderId="5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43" fontId="2" fillId="0" borderId="58" xfId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37" xfId="0" applyFont="1" applyFill="1" applyBorder="1" applyAlignment="1">
      <alignment horizontal="center" vertical="center"/>
    </xf>
    <xf numFmtId="0" fontId="0" fillId="0" borderId="39" xfId="0" applyBorder="1"/>
    <xf numFmtId="1" fontId="2" fillId="0" borderId="19" xfId="1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43" fontId="2" fillId="0" borderId="29" xfId="1" applyFont="1" applyFill="1" applyBorder="1" applyAlignment="1" applyProtection="1">
      <alignment horizontal="center" vertical="center" wrapText="1"/>
    </xf>
    <xf numFmtId="1" fontId="2" fillId="0" borderId="29" xfId="1" applyNumberFormat="1" applyFont="1" applyFill="1" applyBorder="1" applyAlignment="1" applyProtection="1">
      <alignment horizontal="center" vertical="center" wrapText="1"/>
    </xf>
    <xf numFmtId="0" fontId="2" fillId="0" borderId="5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43" fontId="2" fillId="0" borderId="62" xfId="1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center" vertical="center" wrapText="1"/>
    </xf>
    <xf numFmtId="1" fontId="2" fillId="0" borderId="4" xfId="1" applyNumberFormat="1" applyFont="1" applyFill="1" applyBorder="1" applyAlignment="1" applyProtection="1">
      <alignment horizontal="center" vertical="center" wrapText="1"/>
    </xf>
    <xf numFmtId="43" fontId="2" fillId="0" borderId="7" xfId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65" xfId="1" applyNumberFormat="1" applyFont="1" applyFill="1" applyBorder="1" applyAlignment="1" applyProtection="1">
      <alignment horizontal="center" vertical="center" wrapText="1"/>
    </xf>
    <xf numFmtId="43" fontId="2" fillId="0" borderId="44" xfId="1" applyFont="1" applyFill="1" applyBorder="1" applyAlignment="1" applyProtection="1">
      <alignment horizontal="center" vertical="center" wrapText="1"/>
    </xf>
    <xf numFmtId="49" fontId="2" fillId="0" borderId="41" xfId="1" applyNumberFormat="1" applyFont="1" applyFill="1" applyBorder="1" applyAlignment="1" applyProtection="1">
      <alignment horizontal="center" vertical="center" wrapText="1"/>
    </xf>
    <xf numFmtId="49" fontId="2" fillId="0" borderId="54" xfId="1" applyNumberFormat="1" applyFont="1" applyFill="1" applyBorder="1" applyAlignment="1" applyProtection="1">
      <alignment horizontal="center" vertical="center" wrapText="1"/>
    </xf>
    <xf numFmtId="9" fontId="2" fillId="0" borderId="45" xfId="1" applyNumberFormat="1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9" fontId="2" fillId="0" borderId="47" xfId="1" applyNumberFormat="1" applyFont="1" applyFill="1" applyBorder="1" applyAlignment="1" applyProtection="1">
      <alignment horizontal="center" vertical="center" wrapText="1"/>
    </xf>
    <xf numFmtId="49" fontId="2" fillId="0" borderId="33" xfId="3" applyNumberFormat="1" applyFont="1" applyFill="1" applyBorder="1" applyAlignment="1">
      <alignment horizontal="left" vertical="center" wrapText="1"/>
    </xf>
    <xf numFmtId="49" fontId="2" fillId="0" borderId="37" xfId="3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46" xfId="1" applyNumberFormat="1" applyFont="1" applyFill="1" applyBorder="1" applyAlignment="1" applyProtection="1">
      <alignment horizontal="center" vertical="center" wrapText="1"/>
    </xf>
    <xf numFmtId="43" fontId="2" fillId="0" borderId="47" xfId="1" applyFont="1" applyFill="1" applyBorder="1" applyAlignment="1" applyProtection="1">
      <alignment horizontal="center" vertical="center" wrapText="1"/>
    </xf>
    <xf numFmtId="1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66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9" fontId="2" fillId="0" borderId="67" xfId="0" applyNumberFormat="1" applyFont="1" applyFill="1" applyBorder="1" applyAlignment="1">
      <alignment horizontal="center" vertical="center" wrapText="1"/>
    </xf>
    <xf numFmtId="1" fontId="2" fillId="0" borderId="67" xfId="1" applyNumberFormat="1" applyFont="1" applyFill="1" applyBorder="1" applyAlignment="1" applyProtection="1">
      <alignment horizontal="center" vertical="center" wrapText="1"/>
    </xf>
    <xf numFmtId="1" fontId="2" fillId="0" borderId="67" xfId="0" applyNumberFormat="1" applyFont="1" applyFill="1" applyBorder="1" applyAlignment="1">
      <alignment horizontal="center" vertical="center" wrapText="1"/>
    </xf>
    <xf numFmtId="9" fontId="2" fillId="0" borderId="6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9" fontId="2" fillId="0" borderId="11" xfId="1" applyNumberFormat="1" applyFont="1" applyFill="1" applyBorder="1" applyAlignment="1" applyProtection="1">
      <alignment horizontal="center" vertical="center" wrapText="1"/>
    </xf>
    <xf numFmtId="44" fontId="3" fillId="0" borderId="11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 wrapText="1"/>
    </xf>
    <xf numFmtId="44" fontId="3" fillId="0" borderId="11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4" fontId="4" fillId="0" borderId="70" xfId="0" applyNumberFormat="1" applyFont="1" applyBorder="1" applyAlignment="1">
      <alignment vertical="center"/>
    </xf>
    <xf numFmtId="0" fontId="8" fillId="0" borderId="20" xfId="0" applyNumberFormat="1" applyFont="1" applyFill="1" applyBorder="1" applyAlignment="1">
      <alignment horizontal="center" vertical="center" wrapText="1"/>
    </xf>
    <xf numFmtId="43" fontId="8" fillId="0" borderId="20" xfId="1" applyFont="1" applyFill="1" applyBorder="1" applyAlignment="1" applyProtection="1">
      <alignment horizontal="center" vertical="center" wrapText="1"/>
    </xf>
    <xf numFmtId="43" fontId="8" fillId="0" borderId="24" xfId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1" fontId="8" fillId="0" borderId="20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</cellXfs>
  <cellStyles count="4">
    <cellStyle name="Dziesiętny" xfId="1" builtinId="3"/>
    <cellStyle name="Dziesiętny 2" xfId="2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D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Layout" topLeftCell="B1" zoomScale="90" zoomScaleNormal="100" zoomScalePageLayoutView="9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19.57031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2.75" customHeight="1" thickBot="1" x14ac:dyDescent="0.3">
      <c r="C1" s="259" t="s">
        <v>815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95.25" customHeight="1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87" customHeight="1" thickBot="1" x14ac:dyDescent="0.3">
      <c r="A5" s="30">
        <v>1</v>
      </c>
      <c r="B5" s="114" t="s">
        <v>25</v>
      </c>
      <c r="C5" s="115" t="s">
        <v>779</v>
      </c>
      <c r="D5" s="116" t="s">
        <v>26</v>
      </c>
      <c r="E5" s="117" t="s">
        <v>27</v>
      </c>
      <c r="F5" s="118">
        <v>13380</v>
      </c>
      <c r="G5" s="119">
        <v>10</v>
      </c>
      <c r="H5" s="120" t="s">
        <v>24</v>
      </c>
      <c r="I5" s="121"/>
      <c r="J5" s="122"/>
      <c r="K5" s="122"/>
      <c r="L5" s="31"/>
      <c r="M5" s="31"/>
      <c r="N5" s="123"/>
      <c r="O5" s="124"/>
      <c r="P5" s="125"/>
      <c r="Q5" s="125"/>
      <c r="R5" s="126"/>
    </row>
    <row r="6" spans="1:18" ht="15.75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P6" s="246" t="s">
        <v>818</v>
      </c>
      <c r="Q6" s="247"/>
      <c r="R6" s="247"/>
    </row>
    <row r="7" spans="1:1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8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8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8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8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8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8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8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8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8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5">
      <c r="G31" s="17"/>
      <c r="H31" s="16"/>
    </row>
    <row r="32" spans="1:13" x14ac:dyDescent="0.25">
      <c r="G32" s="17"/>
      <c r="H32" s="16"/>
    </row>
    <row r="33" spans="7:8" x14ac:dyDescent="0.25">
      <c r="G33" s="17"/>
      <c r="H33" s="16"/>
    </row>
    <row r="34" spans="7:8" x14ac:dyDescent="0.25">
      <c r="G34" s="17"/>
      <c r="H34" s="16"/>
    </row>
    <row r="35" spans="7:8" x14ac:dyDescent="0.25">
      <c r="G35" s="17"/>
      <c r="H35" s="16"/>
    </row>
    <row r="36" spans="7:8" x14ac:dyDescent="0.25">
      <c r="G36" s="17"/>
      <c r="H36" s="17"/>
    </row>
    <row r="37" spans="7:8" x14ac:dyDescent="0.25">
      <c r="G37" s="17"/>
      <c r="H37" s="17"/>
    </row>
    <row r="38" spans="7:8" x14ac:dyDescent="0.25">
      <c r="G38" s="17"/>
      <c r="H38" s="17"/>
    </row>
  </sheetData>
  <mergeCells count="3">
    <mergeCell ref="A2:H2"/>
    <mergeCell ref="I2:R2"/>
    <mergeCell ref="C1:E1"/>
  </mergeCells>
  <pageMargins left="0.25" right="0.25" top="0.88" bottom="0.75" header="0.3" footer="0.3"/>
  <pageSetup paperSize="9" scale="65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4.25" customHeight="1" thickBot="1" x14ac:dyDescent="0.3">
      <c r="C1" s="259" t="s">
        <v>806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22.5" x14ac:dyDescent="0.25">
      <c r="A5" s="87">
        <v>1</v>
      </c>
      <c r="B5" s="89" t="s">
        <v>16</v>
      </c>
      <c r="C5" s="89" t="s">
        <v>4</v>
      </c>
      <c r="D5" s="90" t="s">
        <v>17</v>
      </c>
      <c r="E5" s="90" t="s">
        <v>23</v>
      </c>
      <c r="F5" s="91">
        <v>9350</v>
      </c>
      <c r="G5" s="91">
        <v>10</v>
      </c>
      <c r="H5" s="92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23.25" thickBot="1" x14ac:dyDescent="0.3">
      <c r="A6" s="183">
        <f>A5+1</f>
        <v>2</v>
      </c>
      <c r="B6" s="97" t="s">
        <v>16</v>
      </c>
      <c r="C6" s="97" t="s">
        <v>4</v>
      </c>
      <c r="D6" s="98" t="s">
        <v>18</v>
      </c>
      <c r="E6" s="98" t="s">
        <v>23</v>
      </c>
      <c r="F6" s="99">
        <v>170</v>
      </c>
      <c r="G6" s="99">
        <v>10</v>
      </c>
      <c r="H6" s="100" t="s">
        <v>24</v>
      </c>
      <c r="I6" s="134"/>
      <c r="J6" s="111"/>
      <c r="K6" s="111"/>
      <c r="L6" s="111"/>
      <c r="M6" s="111"/>
      <c r="N6" s="112"/>
      <c r="O6" s="112"/>
      <c r="P6" s="112"/>
      <c r="Q6" s="112"/>
      <c r="R6" s="113"/>
    </row>
    <row r="7" spans="1:18" ht="15.75" thickBot="1" x14ac:dyDescent="0.3">
      <c r="A7" s="18"/>
      <c r="B7" s="41"/>
      <c r="C7" s="41"/>
      <c r="D7" s="67"/>
      <c r="E7" s="67"/>
      <c r="F7" s="43"/>
      <c r="G7" s="43"/>
      <c r="H7" s="67"/>
      <c r="I7" s="58"/>
      <c r="J7" s="18"/>
      <c r="K7" s="18"/>
      <c r="L7" s="18"/>
      <c r="M7" s="18"/>
      <c r="N7" s="17"/>
      <c r="O7" s="17"/>
      <c r="P7" s="246" t="s">
        <v>818</v>
      </c>
      <c r="Q7" s="247"/>
      <c r="R7" s="247"/>
    </row>
    <row r="8" spans="1:18" x14ac:dyDescent="0.25">
      <c r="A8" s="18"/>
      <c r="B8" s="41"/>
      <c r="C8" s="41"/>
      <c r="D8" s="42"/>
      <c r="E8" s="42"/>
      <c r="F8" s="43"/>
      <c r="G8" s="43"/>
      <c r="H8" s="42"/>
      <c r="I8" s="58"/>
      <c r="J8" s="18"/>
      <c r="K8" s="18"/>
      <c r="L8" s="18"/>
      <c r="M8" s="18"/>
      <c r="N8" s="17"/>
      <c r="O8" s="17"/>
      <c r="P8" s="17"/>
      <c r="Q8" s="17"/>
      <c r="R8" s="17"/>
    </row>
    <row r="9" spans="1:18" x14ac:dyDescent="0.25">
      <c r="A9" s="18"/>
      <c r="B9" s="44"/>
      <c r="C9" s="44"/>
      <c r="D9" s="42"/>
      <c r="E9" s="42"/>
      <c r="F9" s="43"/>
      <c r="G9" s="43"/>
      <c r="H9" s="42"/>
      <c r="I9" s="58"/>
      <c r="J9" s="18"/>
      <c r="K9" s="18"/>
      <c r="L9" s="18"/>
      <c r="M9" s="18"/>
      <c r="N9" s="17"/>
      <c r="O9" s="17"/>
      <c r="P9" s="17"/>
      <c r="Q9" s="17"/>
      <c r="R9" s="17"/>
    </row>
    <row r="10" spans="1:18" x14ac:dyDescent="0.25">
      <c r="A10" s="18"/>
      <c r="B10" s="41"/>
      <c r="C10" s="41"/>
      <c r="D10" s="42"/>
      <c r="E10" s="42"/>
      <c r="F10" s="43"/>
      <c r="G10" s="43"/>
      <c r="H10" s="42"/>
      <c r="I10" s="58"/>
      <c r="J10" s="18"/>
      <c r="K10" s="18"/>
      <c r="L10" s="18"/>
      <c r="M10" s="18"/>
      <c r="N10" s="17"/>
      <c r="O10" s="17"/>
      <c r="P10" s="17"/>
      <c r="Q10" s="17"/>
      <c r="R10" s="17"/>
    </row>
    <row r="11" spans="1:18" x14ac:dyDescent="0.25">
      <c r="A11" s="18"/>
      <c r="B11" s="41"/>
      <c r="C11" s="41"/>
      <c r="D11" s="42"/>
      <c r="E11" s="42"/>
      <c r="F11" s="43"/>
      <c r="G11" s="43"/>
      <c r="H11" s="42"/>
      <c r="I11" s="58"/>
      <c r="J11" s="18"/>
      <c r="K11" s="18"/>
      <c r="L11" s="18"/>
      <c r="M11" s="18"/>
      <c r="N11" s="17"/>
      <c r="O11" s="17"/>
      <c r="P11" s="17"/>
      <c r="Q11" s="17"/>
      <c r="R11" s="17"/>
    </row>
    <row r="12" spans="1:18" x14ac:dyDescent="0.25">
      <c r="A12" s="18"/>
      <c r="B12" s="41"/>
      <c r="C12" s="41"/>
      <c r="D12" s="42"/>
      <c r="E12" s="42"/>
      <c r="F12" s="43"/>
      <c r="G12" s="43"/>
      <c r="H12" s="42"/>
      <c r="I12" s="58"/>
      <c r="J12" s="18"/>
      <c r="K12" s="18"/>
      <c r="L12" s="18"/>
      <c r="M12" s="18"/>
      <c r="N12" s="17"/>
      <c r="O12" s="17"/>
      <c r="P12" s="17"/>
      <c r="Q12" s="17"/>
      <c r="R12" s="17"/>
    </row>
    <row r="13" spans="1:18" x14ac:dyDescent="0.25">
      <c r="A13" s="18"/>
      <c r="B13" s="41"/>
      <c r="C13" s="41"/>
      <c r="D13" s="42"/>
      <c r="E13" s="42"/>
      <c r="F13" s="43"/>
      <c r="G13" s="43"/>
      <c r="H13" s="42"/>
      <c r="I13" s="58"/>
      <c r="J13" s="18"/>
      <c r="K13" s="18"/>
      <c r="L13" s="18"/>
      <c r="M13" s="18"/>
      <c r="N13" s="17"/>
      <c r="O13" s="17"/>
      <c r="P13" s="17"/>
      <c r="Q13" s="17"/>
      <c r="R13" s="17"/>
    </row>
    <row r="14" spans="1:18" x14ac:dyDescent="0.25">
      <c r="A14" s="18"/>
      <c r="B14" s="41"/>
      <c r="C14" s="41"/>
      <c r="D14" s="42"/>
      <c r="E14" s="42"/>
      <c r="F14" s="43"/>
      <c r="G14" s="43"/>
      <c r="H14" s="42"/>
      <c r="I14" s="58"/>
      <c r="J14" s="18"/>
      <c r="K14" s="18"/>
      <c r="L14" s="18"/>
      <c r="M14" s="18"/>
      <c r="N14" s="17"/>
      <c r="O14" s="17"/>
      <c r="P14" s="17"/>
      <c r="Q14" s="17"/>
      <c r="R14" s="17"/>
    </row>
    <row r="15" spans="1:18" x14ac:dyDescent="0.25">
      <c r="A15" s="45"/>
      <c r="B15" s="44"/>
      <c r="C15" s="44"/>
      <c r="D15" s="42"/>
      <c r="E15" s="42"/>
      <c r="F15" s="43"/>
      <c r="G15" s="43"/>
      <c r="H15" s="42"/>
      <c r="I15" s="58"/>
      <c r="J15" s="18"/>
      <c r="K15" s="18"/>
      <c r="L15" s="18"/>
      <c r="M15" s="18"/>
    </row>
    <row r="16" spans="1:18" x14ac:dyDescent="0.25">
      <c r="A16" s="45"/>
      <c r="B16" s="44"/>
      <c r="C16" s="44"/>
      <c r="D16" s="42"/>
      <c r="E16" s="42"/>
      <c r="F16" s="43"/>
      <c r="G16" s="43"/>
      <c r="H16" s="42"/>
      <c r="I16" s="58"/>
      <c r="J16" s="18"/>
      <c r="K16" s="18"/>
      <c r="L16" s="18"/>
      <c r="M16" s="18"/>
    </row>
    <row r="17" spans="1:13" x14ac:dyDescent="0.25">
      <c r="A17" s="45"/>
      <c r="B17" s="44"/>
      <c r="C17" s="44"/>
      <c r="D17" s="42"/>
      <c r="E17" s="42"/>
      <c r="F17" s="43"/>
      <c r="G17" s="43"/>
      <c r="H17" s="42"/>
      <c r="I17" s="58"/>
      <c r="J17" s="18"/>
      <c r="K17" s="18"/>
      <c r="L17" s="18"/>
      <c r="M17" s="18"/>
    </row>
    <row r="18" spans="1:13" x14ac:dyDescent="0.25">
      <c r="A18" s="45"/>
      <c r="B18" s="44"/>
      <c r="C18" s="44"/>
      <c r="D18" s="16"/>
      <c r="E18" s="16"/>
      <c r="F18" s="43"/>
      <c r="G18" s="43"/>
      <c r="H18" s="16"/>
      <c r="I18" s="58"/>
      <c r="J18" s="18"/>
      <c r="K18" s="18"/>
      <c r="L18" s="18"/>
      <c r="M18" s="18"/>
    </row>
    <row r="19" spans="1:13" x14ac:dyDescent="0.25">
      <c r="A19" s="45"/>
      <c r="B19" s="44"/>
      <c r="C19" s="44"/>
      <c r="D19" s="42"/>
      <c r="E19" s="42"/>
      <c r="F19" s="43"/>
      <c r="G19" s="43"/>
      <c r="H19" s="42"/>
      <c r="I19" s="58"/>
      <c r="J19" s="18"/>
      <c r="K19" s="18"/>
      <c r="L19" s="18"/>
      <c r="M19" s="18"/>
    </row>
    <row r="20" spans="1:13" x14ac:dyDescent="0.25">
      <c r="A20" s="45"/>
      <c r="B20" s="44"/>
      <c r="C20" s="44"/>
      <c r="D20" s="42"/>
      <c r="E20" s="42"/>
      <c r="F20" s="43"/>
      <c r="G20" s="43"/>
      <c r="H20" s="42"/>
      <c r="I20" s="58"/>
      <c r="J20" s="18"/>
      <c r="K20" s="18"/>
      <c r="L20" s="18"/>
      <c r="M20" s="18"/>
    </row>
    <row r="21" spans="1:13" x14ac:dyDescent="0.25">
      <c r="A21" s="60"/>
      <c r="B21" s="41"/>
      <c r="C21" s="41"/>
      <c r="D21" s="42"/>
      <c r="E21" s="42"/>
      <c r="F21" s="43"/>
      <c r="G21" s="43"/>
      <c r="H21" s="42"/>
      <c r="I21" s="58"/>
    </row>
    <row r="22" spans="1:13" x14ac:dyDescent="0.25">
      <c r="A22" s="60"/>
      <c r="B22" s="41"/>
      <c r="C22" s="41"/>
      <c r="D22" s="41"/>
      <c r="E22" s="41"/>
      <c r="F22" s="43"/>
      <c r="G22" s="59"/>
      <c r="H22" s="41"/>
      <c r="I22" s="58"/>
    </row>
    <row r="23" spans="1:13" x14ac:dyDescent="0.25">
      <c r="A23" s="60"/>
      <c r="B23" s="44"/>
      <c r="C23" s="44"/>
      <c r="D23" s="42"/>
      <c r="E23" s="42"/>
      <c r="F23" s="43"/>
      <c r="G23" s="43"/>
      <c r="H23" s="42"/>
      <c r="I23" s="58"/>
    </row>
    <row r="24" spans="1:13" x14ac:dyDescent="0.25">
      <c r="A24" s="60"/>
      <c r="B24" s="41"/>
      <c r="C24" s="41"/>
      <c r="D24" s="42"/>
      <c r="E24" s="42"/>
      <c r="F24" s="43"/>
      <c r="G24" s="43"/>
      <c r="H24" s="42"/>
      <c r="I24" s="58"/>
    </row>
    <row r="25" spans="1:13" x14ac:dyDescent="0.25">
      <c r="A25" s="60"/>
      <c r="B25" s="44"/>
      <c r="C25" s="44"/>
      <c r="D25" s="42"/>
      <c r="E25" s="42"/>
      <c r="F25" s="43"/>
      <c r="G25" s="43"/>
      <c r="H25" s="42"/>
      <c r="I25" s="58"/>
    </row>
    <row r="26" spans="1:13" x14ac:dyDescent="0.25">
      <c r="A26" s="60"/>
      <c r="B26" s="44"/>
      <c r="C26" s="44"/>
      <c r="D26" s="42"/>
      <c r="E26" s="42"/>
      <c r="F26" s="43"/>
      <c r="G26" s="43"/>
      <c r="H26" s="42"/>
      <c r="I26" s="58"/>
    </row>
    <row r="27" spans="1:13" x14ac:dyDescent="0.25">
      <c r="A27" s="60"/>
      <c r="B27" s="41"/>
      <c r="C27" s="44"/>
      <c r="D27" s="41"/>
      <c r="E27" s="41"/>
      <c r="F27" s="43"/>
      <c r="G27" s="59"/>
      <c r="H27" s="41"/>
      <c r="I27" s="58"/>
    </row>
    <row r="28" spans="1:13" x14ac:dyDescent="0.25">
      <c r="A28" s="60"/>
      <c r="B28" s="60"/>
      <c r="C28" s="60"/>
      <c r="D28" s="60"/>
      <c r="E28" s="60"/>
      <c r="F28" s="60"/>
      <c r="G28" s="60"/>
      <c r="H28" s="60"/>
      <c r="I28" s="60"/>
    </row>
  </sheetData>
  <mergeCells count="3">
    <mergeCell ref="A2:H2"/>
    <mergeCell ref="I2:R2"/>
    <mergeCell ref="C1:E1"/>
  </mergeCells>
  <pageMargins left="0.25" right="0.25" top="1.0166666666666666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9.5" customHeight="1" thickBot="1" x14ac:dyDescent="0.3">
      <c r="C1" s="259" t="s">
        <v>805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32.25" customHeight="1" x14ac:dyDescent="0.25">
      <c r="A5" s="87">
        <v>1</v>
      </c>
      <c r="B5" s="136" t="s">
        <v>316</v>
      </c>
      <c r="C5" s="136" t="s">
        <v>111</v>
      </c>
      <c r="D5" s="90" t="s">
        <v>317</v>
      </c>
      <c r="E5" s="90" t="s">
        <v>107</v>
      </c>
      <c r="F5" s="91">
        <v>11510</v>
      </c>
      <c r="G5" s="91">
        <v>10</v>
      </c>
      <c r="H5" s="92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34.5" customHeight="1" thickBot="1" x14ac:dyDescent="0.3">
      <c r="A6" s="183">
        <f>A5+1</f>
        <v>2</v>
      </c>
      <c r="B6" s="97" t="s">
        <v>316</v>
      </c>
      <c r="C6" s="152" t="s">
        <v>111</v>
      </c>
      <c r="D6" s="97" t="s">
        <v>318</v>
      </c>
      <c r="E6" s="97" t="s">
        <v>107</v>
      </c>
      <c r="F6" s="99">
        <v>120</v>
      </c>
      <c r="G6" s="131">
        <v>10</v>
      </c>
      <c r="H6" s="169" t="s">
        <v>32</v>
      </c>
      <c r="I6" s="134"/>
      <c r="J6" s="111"/>
      <c r="K6" s="111"/>
      <c r="L6" s="111"/>
      <c r="M6" s="111"/>
      <c r="N6" s="112"/>
      <c r="O6" s="112"/>
      <c r="P6" s="112"/>
      <c r="Q6" s="112"/>
      <c r="R6" s="113"/>
    </row>
    <row r="7" spans="1:18" ht="15.75" thickBot="1" x14ac:dyDescent="0.3">
      <c r="A7" s="45"/>
      <c r="B7" s="41"/>
      <c r="C7" s="41"/>
      <c r="D7" s="67"/>
      <c r="E7" s="67"/>
      <c r="F7" s="43"/>
      <c r="G7" s="43"/>
      <c r="H7" s="67"/>
      <c r="I7" s="58"/>
      <c r="J7" s="18"/>
      <c r="K7" s="18"/>
      <c r="L7" s="18"/>
      <c r="M7" s="18"/>
      <c r="N7" s="17"/>
      <c r="O7" s="17"/>
      <c r="P7" s="246" t="s">
        <v>818</v>
      </c>
      <c r="Q7" s="247"/>
      <c r="R7" s="247"/>
    </row>
    <row r="8" spans="1:18" x14ac:dyDescent="0.25">
      <c r="A8" s="45"/>
      <c r="B8" s="41"/>
      <c r="C8" s="41"/>
      <c r="D8" s="42"/>
      <c r="E8" s="42"/>
      <c r="F8" s="43"/>
      <c r="G8" s="43"/>
      <c r="H8" s="42"/>
      <c r="I8" s="58"/>
      <c r="J8" s="18"/>
      <c r="K8" s="18"/>
      <c r="L8" s="18"/>
      <c r="M8" s="18"/>
      <c r="N8" s="17"/>
      <c r="O8" s="17"/>
      <c r="P8" s="17"/>
      <c r="Q8" s="17"/>
      <c r="R8" s="17"/>
    </row>
    <row r="9" spans="1:18" x14ac:dyDescent="0.25">
      <c r="A9" s="45"/>
      <c r="B9" s="44"/>
      <c r="C9" s="44"/>
      <c r="D9" s="42"/>
      <c r="E9" s="42"/>
      <c r="F9" s="43"/>
      <c r="G9" s="43"/>
      <c r="H9" s="42"/>
      <c r="I9" s="58"/>
      <c r="J9" s="18"/>
      <c r="K9" s="18"/>
      <c r="L9" s="18"/>
      <c r="M9" s="18"/>
      <c r="N9" s="17"/>
      <c r="O9" s="17"/>
      <c r="P9" s="17"/>
      <c r="Q9" s="17"/>
      <c r="R9" s="17"/>
    </row>
    <row r="10" spans="1:18" x14ac:dyDescent="0.25">
      <c r="A10" s="45"/>
      <c r="B10" s="41"/>
      <c r="C10" s="41"/>
      <c r="D10" s="42"/>
      <c r="E10" s="42"/>
      <c r="F10" s="43"/>
      <c r="G10" s="43"/>
      <c r="H10" s="42"/>
      <c r="I10" s="58"/>
      <c r="J10" s="18"/>
      <c r="K10" s="18"/>
      <c r="L10" s="18"/>
      <c r="M10" s="18"/>
      <c r="N10" s="17"/>
      <c r="O10" s="17"/>
      <c r="P10" s="17"/>
      <c r="Q10" s="17"/>
      <c r="R10" s="17"/>
    </row>
    <row r="11" spans="1:18" x14ac:dyDescent="0.25">
      <c r="A11" s="45"/>
      <c r="B11" s="41"/>
      <c r="C11" s="41"/>
      <c r="D11" s="42"/>
      <c r="E11" s="42"/>
      <c r="F11" s="43"/>
      <c r="G11" s="43"/>
      <c r="H11" s="42"/>
      <c r="I11" s="58"/>
      <c r="J11" s="18"/>
      <c r="K11" s="18"/>
      <c r="L11" s="18"/>
      <c r="M11" s="18"/>
      <c r="N11" s="17"/>
      <c r="O11" s="17"/>
      <c r="P11" s="17"/>
      <c r="Q11" s="17"/>
      <c r="R11" s="17"/>
    </row>
    <row r="12" spans="1:18" x14ac:dyDescent="0.25">
      <c r="A12" s="45"/>
      <c r="B12" s="41"/>
      <c r="C12" s="41"/>
      <c r="D12" s="42"/>
      <c r="E12" s="42"/>
      <c r="F12" s="43"/>
      <c r="G12" s="43"/>
      <c r="H12" s="42"/>
      <c r="I12" s="58"/>
      <c r="J12" s="18"/>
      <c r="K12" s="18"/>
      <c r="L12" s="18"/>
      <c r="M12" s="18"/>
      <c r="N12" s="17"/>
      <c r="O12" s="17"/>
      <c r="P12" s="17"/>
      <c r="Q12" s="17"/>
      <c r="R12" s="17"/>
    </row>
    <row r="13" spans="1:18" x14ac:dyDescent="0.25">
      <c r="A13" s="45"/>
      <c r="B13" s="41"/>
      <c r="C13" s="41"/>
      <c r="D13" s="42"/>
      <c r="E13" s="42"/>
      <c r="F13" s="43"/>
      <c r="G13" s="43"/>
      <c r="H13" s="42"/>
      <c r="I13" s="58"/>
      <c r="J13" s="18"/>
      <c r="K13" s="18"/>
      <c r="L13" s="18"/>
      <c r="M13" s="18"/>
      <c r="N13" s="17"/>
      <c r="O13" s="17"/>
      <c r="P13" s="17"/>
      <c r="Q13" s="17"/>
      <c r="R13" s="17"/>
    </row>
    <row r="14" spans="1:18" x14ac:dyDescent="0.25">
      <c r="A14" s="45"/>
      <c r="B14" s="41"/>
      <c r="C14" s="41"/>
      <c r="D14" s="42"/>
      <c r="E14" s="42"/>
      <c r="F14" s="43"/>
      <c r="G14" s="43"/>
      <c r="H14" s="42"/>
      <c r="I14" s="58"/>
      <c r="J14" s="18"/>
      <c r="K14" s="18"/>
      <c r="L14" s="18"/>
      <c r="M14" s="18"/>
      <c r="N14" s="17"/>
      <c r="O14" s="17"/>
      <c r="P14" s="17"/>
      <c r="Q14" s="17"/>
      <c r="R14" s="17"/>
    </row>
    <row r="15" spans="1:18" x14ac:dyDescent="0.25">
      <c r="A15" s="45"/>
      <c r="B15" s="44"/>
      <c r="C15" s="44"/>
      <c r="D15" s="42"/>
      <c r="E15" s="42"/>
      <c r="F15" s="43"/>
      <c r="G15" s="43"/>
      <c r="H15" s="42"/>
      <c r="I15" s="58"/>
      <c r="J15" s="18"/>
      <c r="K15" s="18"/>
      <c r="L15" s="18"/>
      <c r="M15" s="18"/>
    </row>
    <row r="16" spans="1:18" x14ac:dyDescent="0.25">
      <c r="A16" s="45"/>
      <c r="B16" s="44"/>
      <c r="C16" s="44"/>
      <c r="D16" s="42"/>
      <c r="E16" s="42"/>
      <c r="F16" s="43"/>
      <c r="G16" s="43"/>
      <c r="H16" s="42"/>
      <c r="I16" s="58"/>
      <c r="J16" s="18"/>
      <c r="K16" s="18"/>
      <c r="L16" s="18"/>
      <c r="M16" s="18"/>
    </row>
    <row r="17" spans="1:13" x14ac:dyDescent="0.25">
      <c r="A17" s="45"/>
      <c r="B17" s="44"/>
      <c r="C17" s="44"/>
      <c r="D17" s="42"/>
      <c r="E17" s="42"/>
      <c r="F17" s="43"/>
      <c r="G17" s="43"/>
      <c r="H17" s="42"/>
      <c r="I17" s="58"/>
      <c r="J17" s="18"/>
      <c r="K17" s="18"/>
      <c r="L17" s="18"/>
      <c r="M17" s="18"/>
    </row>
    <row r="18" spans="1:13" x14ac:dyDescent="0.25">
      <c r="A18" s="45"/>
      <c r="B18" s="44"/>
      <c r="C18" s="44"/>
      <c r="D18" s="16"/>
      <c r="E18" s="16"/>
      <c r="F18" s="43"/>
      <c r="G18" s="43"/>
      <c r="H18" s="16"/>
      <c r="I18" s="58"/>
      <c r="J18" s="18"/>
      <c r="K18" s="18"/>
      <c r="L18" s="18"/>
      <c r="M18" s="18"/>
    </row>
    <row r="19" spans="1:13" x14ac:dyDescent="0.25">
      <c r="A19" s="45"/>
      <c r="B19" s="44"/>
      <c r="C19" s="44"/>
      <c r="D19" s="42"/>
      <c r="E19" s="42"/>
      <c r="F19" s="43"/>
      <c r="G19" s="43"/>
      <c r="H19" s="42"/>
      <c r="I19" s="58"/>
      <c r="J19" s="18"/>
      <c r="K19" s="18"/>
      <c r="L19" s="18"/>
      <c r="M19" s="18"/>
    </row>
    <row r="20" spans="1:13" x14ac:dyDescent="0.25">
      <c r="A20" s="45"/>
      <c r="B20" s="44"/>
      <c r="C20" s="44"/>
      <c r="D20" s="42"/>
      <c r="E20" s="42"/>
      <c r="F20" s="43"/>
      <c r="G20" s="43"/>
      <c r="H20" s="42"/>
      <c r="I20" s="58"/>
      <c r="J20" s="18"/>
      <c r="K20" s="18"/>
      <c r="L20" s="18"/>
      <c r="M20" s="18"/>
    </row>
    <row r="21" spans="1:13" x14ac:dyDescent="0.25">
      <c r="A21" s="60"/>
      <c r="B21" s="41"/>
      <c r="C21" s="41"/>
      <c r="D21" s="42"/>
      <c r="E21" s="42"/>
      <c r="F21" s="43"/>
      <c r="G21" s="43"/>
      <c r="H21" s="42"/>
      <c r="I21" s="58"/>
    </row>
    <row r="22" spans="1:13" x14ac:dyDescent="0.25">
      <c r="A22" s="60"/>
      <c r="B22" s="41"/>
      <c r="C22" s="41"/>
      <c r="D22" s="41"/>
      <c r="E22" s="41"/>
      <c r="F22" s="43"/>
      <c r="G22" s="59"/>
      <c r="H22" s="41"/>
      <c r="I22" s="58"/>
    </row>
    <row r="23" spans="1:13" x14ac:dyDescent="0.25">
      <c r="A23" s="60"/>
      <c r="B23" s="44"/>
      <c r="C23" s="44"/>
      <c r="D23" s="42"/>
      <c r="E23" s="42"/>
      <c r="F23" s="43"/>
      <c r="G23" s="43"/>
      <c r="H23" s="42"/>
      <c r="I23" s="58"/>
    </row>
    <row r="24" spans="1:13" x14ac:dyDescent="0.25">
      <c r="A24" s="60"/>
      <c r="B24" s="41"/>
      <c r="C24" s="41"/>
      <c r="D24" s="42"/>
      <c r="E24" s="42"/>
      <c r="F24" s="43"/>
      <c r="G24" s="43"/>
      <c r="H24" s="42"/>
      <c r="I24" s="58"/>
    </row>
    <row r="25" spans="1:13" x14ac:dyDescent="0.25">
      <c r="A25" s="60"/>
      <c r="B25" s="44"/>
      <c r="C25" s="44"/>
      <c r="D25" s="42"/>
      <c r="E25" s="42"/>
      <c r="F25" s="43"/>
      <c r="G25" s="43"/>
      <c r="H25" s="42"/>
      <c r="I25" s="58"/>
    </row>
    <row r="26" spans="1:13" x14ac:dyDescent="0.25">
      <c r="A26" s="60"/>
      <c r="B26" s="44"/>
      <c r="C26" s="44"/>
      <c r="D26" s="42"/>
      <c r="E26" s="42"/>
      <c r="F26" s="43"/>
      <c r="G26" s="43"/>
      <c r="H26" s="42"/>
      <c r="I26" s="58"/>
    </row>
    <row r="27" spans="1:13" x14ac:dyDescent="0.25">
      <c r="A27" s="60"/>
      <c r="B27" s="41"/>
      <c r="C27" s="44"/>
      <c r="D27" s="41"/>
      <c r="E27" s="41"/>
      <c r="F27" s="43"/>
      <c r="G27" s="59"/>
      <c r="H27" s="41"/>
      <c r="I27" s="58"/>
    </row>
    <row r="28" spans="1:13" x14ac:dyDescent="0.25">
      <c r="A28" s="60"/>
      <c r="B28" s="60"/>
      <c r="C28" s="60"/>
      <c r="D28" s="60"/>
      <c r="E28" s="60"/>
      <c r="F28" s="60"/>
      <c r="G28" s="60"/>
      <c r="H28" s="60"/>
      <c r="I28" s="60"/>
    </row>
  </sheetData>
  <mergeCells count="3">
    <mergeCell ref="A2:H2"/>
    <mergeCell ref="I2:R2"/>
    <mergeCell ref="C1:E1"/>
  </mergeCells>
  <pageMargins left="0.25" right="0.25" top="0.88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0" width="14.28515625" customWidth="1"/>
    <col min="11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5" customHeight="1" thickBot="1" x14ac:dyDescent="0.3">
      <c r="C1" s="259" t="s">
        <v>804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x14ac:dyDescent="0.25">
      <c r="A5" s="87">
        <v>1</v>
      </c>
      <c r="B5" s="136" t="s">
        <v>400</v>
      </c>
      <c r="C5" s="136" t="s">
        <v>77</v>
      </c>
      <c r="D5" s="90" t="s">
        <v>93</v>
      </c>
      <c r="E5" s="90" t="s">
        <v>75</v>
      </c>
      <c r="F5" s="91">
        <v>1710</v>
      </c>
      <c r="G5" s="91">
        <v>30</v>
      </c>
      <c r="H5" s="153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x14ac:dyDescent="0.25">
      <c r="A6" s="29">
        <f>A5+1</f>
        <v>2</v>
      </c>
      <c r="B6" s="185" t="s">
        <v>410</v>
      </c>
      <c r="C6" s="185" t="s">
        <v>111</v>
      </c>
      <c r="D6" s="185" t="s">
        <v>411</v>
      </c>
      <c r="E6" s="185" t="s">
        <v>412</v>
      </c>
      <c r="F6" s="21">
        <v>5</v>
      </c>
      <c r="G6" s="186">
        <v>5</v>
      </c>
      <c r="H6" s="232" t="s">
        <v>32</v>
      </c>
      <c r="I6" s="139"/>
      <c r="J6" s="184"/>
      <c r="K6" s="38"/>
      <c r="L6" s="38"/>
      <c r="M6" s="38"/>
      <c r="N6" s="39"/>
      <c r="O6" s="39"/>
      <c r="P6" s="39"/>
      <c r="Q6" s="39"/>
      <c r="R6" s="109"/>
    </row>
    <row r="7" spans="1:18" ht="22.5" x14ac:dyDescent="0.25">
      <c r="A7" s="29">
        <f t="shared" ref="A7:A70" si="0">A6+1</f>
        <v>3</v>
      </c>
      <c r="B7" s="48" t="s">
        <v>426</v>
      </c>
      <c r="C7" s="48" t="s">
        <v>4</v>
      </c>
      <c r="D7" s="35" t="s">
        <v>427</v>
      </c>
      <c r="E7" s="35" t="s">
        <v>107</v>
      </c>
      <c r="F7" s="21">
        <v>6</v>
      </c>
      <c r="G7" s="21">
        <v>6</v>
      </c>
      <c r="H7" s="50" t="s">
        <v>32</v>
      </c>
      <c r="I7" s="139"/>
      <c r="J7" s="184"/>
      <c r="K7" s="38"/>
      <c r="L7" s="38"/>
      <c r="M7" s="38"/>
      <c r="N7" s="39"/>
      <c r="O7" s="39"/>
      <c r="P7" s="39"/>
      <c r="Q7" s="39"/>
      <c r="R7" s="109"/>
    </row>
    <row r="8" spans="1:18" ht="22.5" x14ac:dyDescent="0.25">
      <c r="A8" s="29">
        <f t="shared" si="0"/>
        <v>4</v>
      </c>
      <c r="B8" s="48" t="s">
        <v>428</v>
      </c>
      <c r="C8" s="48" t="s">
        <v>4</v>
      </c>
      <c r="D8" s="35" t="s">
        <v>141</v>
      </c>
      <c r="E8" s="50" t="s">
        <v>27</v>
      </c>
      <c r="F8" s="21">
        <v>5</v>
      </c>
      <c r="G8" s="55">
        <v>5</v>
      </c>
      <c r="H8" s="50" t="s">
        <v>32</v>
      </c>
      <c r="I8" s="139"/>
      <c r="J8" s="184"/>
      <c r="K8" s="38"/>
      <c r="L8" s="38"/>
      <c r="M8" s="38"/>
      <c r="N8" s="39"/>
      <c r="O8" s="39"/>
      <c r="P8" s="39"/>
      <c r="Q8" s="39"/>
      <c r="R8" s="109"/>
    </row>
    <row r="9" spans="1:18" ht="45" x14ac:dyDescent="0.25">
      <c r="A9" s="29">
        <f t="shared" si="0"/>
        <v>5</v>
      </c>
      <c r="B9" s="34" t="s">
        <v>429</v>
      </c>
      <c r="C9" s="34" t="s">
        <v>430</v>
      </c>
      <c r="D9" s="35" t="s">
        <v>80</v>
      </c>
      <c r="E9" s="35" t="s">
        <v>431</v>
      </c>
      <c r="F9" s="21">
        <v>1</v>
      </c>
      <c r="G9" s="21">
        <v>1</v>
      </c>
      <c r="H9" s="50" t="s">
        <v>32</v>
      </c>
      <c r="I9" s="139"/>
      <c r="J9" s="184"/>
      <c r="K9" s="38"/>
      <c r="L9" s="38"/>
      <c r="M9" s="38"/>
      <c r="N9" s="39"/>
      <c r="O9" s="39"/>
      <c r="P9" s="39"/>
      <c r="Q9" s="39"/>
      <c r="R9" s="109"/>
    </row>
    <row r="10" spans="1:18" ht="22.5" x14ac:dyDescent="0.25">
      <c r="A10" s="29">
        <f t="shared" si="0"/>
        <v>6</v>
      </c>
      <c r="B10" s="72" t="s">
        <v>432</v>
      </c>
      <c r="C10" s="72" t="s">
        <v>4</v>
      </c>
      <c r="D10" s="66" t="s">
        <v>433</v>
      </c>
      <c r="E10" s="66" t="s">
        <v>27</v>
      </c>
      <c r="F10" s="68">
        <v>48</v>
      </c>
      <c r="G10" s="68">
        <v>6</v>
      </c>
      <c r="H10" s="197" t="s">
        <v>32</v>
      </c>
      <c r="I10" s="192"/>
      <c r="J10" s="184"/>
      <c r="K10" s="38"/>
      <c r="L10" s="38"/>
      <c r="M10" s="38"/>
      <c r="N10" s="39"/>
      <c r="O10" s="39"/>
      <c r="P10" s="39"/>
      <c r="Q10" s="39"/>
      <c r="R10" s="109"/>
    </row>
    <row r="11" spans="1:18" ht="33.75" x14ac:dyDescent="0.25">
      <c r="A11" s="29">
        <f t="shared" si="0"/>
        <v>7</v>
      </c>
      <c r="B11" s="48" t="s">
        <v>817</v>
      </c>
      <c r="C11" s="48" t="s">
        <v>118</v>
      </c>
      <c r="D11" s="48" t="s">
        <v>434</v>
      </c>
      <c r="E11" s="48" t="s">
        <v>63</v>
      </c>
      <c r="F11" s="21">
        <v>10</v>
      </c>
      <c r="G11" s="57">
        <v>1</v>
      </c>
      <c r="H11" s="37" t="s">
        <v>32</v>
      </c>
      <c r="I11" s="139"/>
      <c r="J11" s="184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29">
        <f t="shared" si="0"/>
        <v>8</v>
      </c>
      <c r="B12" s="48" t="s">
        <v>817</v>
      </c>
      <c r="C12" s="48" t="s">
        <v>4</v>
      </c>
      <c r="D12" s="48" t="s">
        <v>435</v>
      </c>
      <c r="E12" s="48" t="s">
        <v>107</v>
      </c>
      <c r="F12" s="21">
        <v>1</v>
      </c>
      <c r="G12" s="57">
        <v>1</v>
      </c>
      <c r="H12" s="37" t="s">
        <v>32</v>
      </c>
      <c r="I12" s="139"/>
      <c r="J12" s="184"/>
      <c r="K12" s="38"/>
      <c r="L12" s="38"/>
      <c r="M12" s="38"/>
      <c r="N12" s="39"/>
      <c r="O12" s="39"/>
      <c r="P12" s="39"/>
      <c r="Q12" s="39"/>
      <c r="R12" s="109"/>
    </row>
    <row r="13" spans="1:18" ht="22.5" x14ac:dyDescent="0.25">
      <c r="A13" s="29">
        <f t="shared" si="0"/>
        <v>9</v>
      </c>
      <c r="B13" s="48" t="s">
        <v>436</v>
      </c>
      <c r="C13" s="48" t="s">
        <v>4</v>
      </c>
      <c r="D13" s="35" t="s">
        <v>437</v>
      </c>
      <c r="E13" s="35" t="s">
        <v>27</v>
      </c>
      <c r="F13" s="21">
        <v>591</v>
      </c>
      <c r="G13" s="21">
        <v>1</v>
      </c>
      <c r="H13" s="50" t="s">
        <v>24</v>
      </c>
      <c r="I13" s="139"/>
      <c r="J13" s="184"/>
      <c r="K13" s="38"/>
      <c r="L13" s="38"/>
      <c r="M13" s="38"/>
      <c r="N13" s="39"/>
      <c r="O13" s="39"/>
      <c r="P13" s="39"/>
      <c r="Q13" s="39"/>
      <c r="R13" s="109"/>
    </row>
    <row r="14" spans="1:18" ht="22.5" x14ac:dyDescent="0.25">
      <c r="A14" s="29">
        <f t="shared" si="0"/>
        <v>10</v>
      </c>
      <c r="B14" s="48" t="s">
        <v>463</v>
      </c>
      <c r="C14" s="48" t="s">
        <v>77</v>
      </c>
      <c r="D14" s="35" t="s">
        <v>464</v>
      </c>
      <c r="E14" s="35" t="s">
        <v>75</v>
      </c>
      <c r="F14" s="21">
        <v>80</v>
      </c>
      <c r="G14" s="21">
        <v>20</v>
      </c>
      <c r="H14" s="50" t="s">
        <v>32</v>
      </c>
      <c r="I14" s="139"/>
      <c r="J14" s="184"/>
      <c r="K14" s="38"/>
      <c r="L14" s="38"/>
      <c r="M14" s="38"/>
      <c r="N14" s="39"/>
      <c r="O14" s="39"/>
      <c r="P14" s="39"/>
      <c r="Q14" s="39"/>
      <c r="R14" s="109"/>
    </row>
    <row r="15" spans="1:18" x14ac:dyDescent="0.25">
      <c r="A15" s="29">
        <f t="shared" si="0"/>
        <v>11</v>
      </c>
      <c r="B15" s="48" t="s">
        <v>465</v>
      </c>
      <c r="C15" s="48" t="s">
        <v>77</v>
      </c>
      <c r="D15" s="35" t="s">
        <v>466</v>
      </c>
      <c r="E15" s="35" t="s">
        <v>467</v>
      </c>
      <c r="F15" s="21">
        <v>180</v>
      </c>
      <c r="G15" s="21">
        <v>30</v>
      </c>
      <c r="H15" s="50" t="s">
        <v>32</v>
      </c>
      <c r="I15" s="139"/>
      <c r="J15" s="184"/>
      <c r="K15" s="38"/>
      <c r="L15" s="38"/>
      <c r="M15" s="38"/>
      <c r="N15" s="39"/>
      <c r="O15" s="39"/>
      <c r="P15" s="39"/>
      <c r="Q15" s="39"/>
      <c r="R15" s="109"/>
    </row>
    <row r="16" spans="1:18" x14ac:dyDescent="0.25">
      <c r="A16" s="29">
        <f t="shared" si="0"/>
        <v>12</v>
      </c>
      <c r="B16" s="48" t="s">
        <v>413</v>
      </c>
      <c r="C16" s="48" t="s">
        <v>374</v>
      </c>
      <c r="D16" s="35" t="s">
        <v>201</v>
      </c>
      <c r="E16" s="35" t="s">
        <v>303</v>
      </c>
      <c r="F16" s="21">
        <v>1570</v>
      </c>
      <c r="G16" s="21">
        <v>10</v>
      </c>
      <c r="H16" s="50" t="s">
        <v>24</v>
      </c>
      <c r="I16" s="139"/>
      <c r="J16" s="184"/>
      <c r="K16" s="38"/>
      <c r="L16" s="38"/>
      <c r="M16" s="38"/>
      <c r="N16" s="39"/>
      <c r="O16" s="39"/>
      <c r="P16" s="39"/>
      <c r="Q16" s="39"/>
      <c r="R16" s="109"/>
    </row>
    <row r="17" spans="1:18" x14ac:dyDescent="0.25">
      <c r="A17" s="29">
        <f t="shared" si="0"/>
        <v>13</v>
      </c>
      <c r="B17" s="48" t="s">
        <v>413</v>
      </c>
      <c r="C17" s="65" t="s">
        <v>374</v>
      </c>
      <c r="D17" s="35" t="s">
        <v>93</v>
      </c>
      <c r="E17" s="35" t="s">
        <v>303</v>
      </c>
      <c r="F17" s="21">
        <v>10</v>
      </c>
      <c r="G17" s="21">
        <v>10</v>
      </c>
      <c r="H17" s="50" t="s">
        <v>32</v>
      </c>
      <c r="I17" s="139"/>
      <c r="J17" s="47"/>
      <c r="K17" s="38"/>
      <c r="L17" s="38"/>
      <c r="M17" s="38"/>
      <c r="N17" s="39"/>
      <c r="O17" s="39"/>
      <c r="P17" s="39"/>
      <c r="Q17" s="39"/>
      <c r="R17" s="109"/>
    </row>
    <row r="18" spans="1:18" ht="22.5" x14ac:dyDescent="0.25">
      <c r="A18" s="29">
        <f t="shared" si="0"/>
        <v>14</v>
      </c>
      <c r="B18" s="48" t="s">
        <v>471</v>
      </c>
      <c r="C18" s="48" t="s">
        <v>77</v>
      </c>
      <c r="D18" s="35" t="s">
        <v>472</v>
      </c>
      <c r="E18" s="35" t="s">
        <v>75</v>
      </c>
      <c r="F18" s="21">
        <v>3540</v>
      </c>
      <c r="G18" s="21">
        <v>20</v>
      </c>
      <c r="H18" s="50" t="s">
        <v>24</v>
      </c>
      <c r="I18" s="139"/>
      <c r="J18" s="47"/>
      <c r="K18" s="38"/>
      <c r="L18" s="38"/>
      <c r="M18" s="38"/>
      <c r="N18" s="39"/>
      <c r="O18" s="39"/>
      <c r="P18" s="39"/>
      <c r="Q18" s="39"/>
      <c r="R18" s="109"/>
    </row>
    <row r="19" spans="1:18" ht="22.5" x14ac:dyDescent="0.25">
      <c r="A19" s="29">
        <f t="shared" si="0"/>
        <v>15</v>
      </c>
      <c r="B19" s="34" t="s">
        <v>473</v>
      </c>
      <c r="C19" s="34" t="s">
        <v>74</v>
      </c>
      <c r="D19" s="35" t="s">
        <v>474</v>
      </c>
      <c r="E19" s="35" t="s">
        <v>207</v>
      </c>
      <c r="F19" s="21">
        <v>60</v>
      </c>
      <c r="G19" s="21">
        <v>60</v>
      </c>
      <c r="H19" s="50" t="s">
        <v>32</v>
      </c>
      <c r="I19" s="139"/>
      <c r="J19" s="47"/>
      <c r="K19" s="38"/>
      <c r="L19" s="38"/>
      <c r="M19" s="38"/>
      <c r="N19" s="39"/>
      <c r="O19" s="39"/>
      <c r="P19" s="39"/>
      <c r="Q19" s="39"/>
      <c r="R19" s="109"/>
    </row>
    <row r="20" spans="1:18" ht="22.5" x14ac:dyDescent="0.25">
      <c r="A20" s="29">
        <f t="shared" si="0"/>
        <v>16</v>
      </c>
      <c r="B20" s="34" t="s">
        <v>76</v>
      </c>
      <c r="C20" s="34" t="s">
        <v>77</v>
      </c>
      <c r="D20" s="35" t="s">
        <v>78</v>
      </c>
      <c r="E20" s="35" t="s">
        <v>75</v>
      </c>
      <c r="F20" s="21">
        <v>7980</v>
      </c>
      <c r="G20" s="21">
        <v>60</v>
      </c>
      <c r="H20" s="50" t="s">
        <v>24</v>
      </c>
      <c r="I20" s="139"/>
      <c r="J20" s="184"/>
      <c r="K20" s="38"/>
      <c r="L20" s="38"/>
      <c r="M20" s="38"/>
      <c r="N20" s="39"/>
      <c r="O20" s="39"/>
      <c r="P20" s="39"/>
      <c r="Q20" s="39"/>
      <c r="R20" s="109"/>
    </row>
    <row r="21" spans="1:18" ht="22.5" x14ac:dyDescent="0.25">
      <c r="A21" s="29">
        <f t="shared" si="0"/>
        <v>17</v>
      </c>
      <c r="B21" s="48" t="s">
        <v>475</v>
      </c>
      <c r="C21" s="48" t="s">
        <v>74</v>
      </c>
      <c r="D21" s="66" t="s">
        <v>80</v>
      </c>
      <c r="E21" s="66" t="s">
        <v>75</v>
      </c>
      <c r="F21" s="21">
        <v>3000</v>
      </c>
      <c r="G21" s="68">
        <v>5</v>
      </c>
      <c r="H21" s="197" t="s">
        <v>24</v>
      </c>
      <c r="I21" s="162"/>
      <c r="J21" s="191"/>
      <c r="K21" s="39"/>
      <c r="L21" s="39"/>
      <c r="M21" s="39"/>
      <c r="N21" s="39"/>
      <c r="O21" s="39"/>
      <c r="P21" s="39"/>
      <c r="Q21" s="39"/>
      <c r="R21" s="109"/>
    </row>
    <row r="22" spans="1:18" ht="30" customHeight="1" x14ac:dyDescent="0.25">
      <c r="A22" s="29">
        <f t="shared" si="0"/>
        <v>18</v>
      </c>
      <c r="B22" s="48" t="s">
        <v>562</v>
      </c>
      <c r="C22" s="48" t="s">
        <v>563</v>
      </c>
      <c r="D22" s="35" t="s">
        <v>49</v>
      </c>
      <c r="E22" s="35" t="s">
        <v>564</v>
      </c>
      <c r="F22" s="21">
        <v>400</v>
      </c>
      <c r="G22" s="21">
        <v>20</v>
      </c>
      <c r="H22" s="50" t="s">
        <v>24</v>
      </c>
      <c r="I22" s="162"/>
      <c r="J22" s="191"/>
      <c r="K22" s="39"/>
      <c r="L22" s="39"/>
      <c r="M22" s="39"/>
      <c r="N22" s="39"/>
      <c r="O22" s="39"/>
      <c r="P22" s="39"/>
      <c r="Q22" s="39"/>
      <c r="R22" s="109"/>
    </row>
    <row r="23" spans="1:18" x14ac:dyDescent="0.25">
      <c r="A23" s="29">
        <f t="shared" si="0"/>
        <v>19</v>
      </c>
      <c r="B23" s="48" t="s">
        <v>476</v>
      </c>
      <c r="C23" s="48" t="s">
        <v>77</v>
      </c>
      <c r="D23" s="35" t="s">
        <v>96</v>
      </c>
      <c r="E23" s="35" t="s">
        <v>75</v>
      </c>
      <c r="F23" s="21">
        <v>330</v>
      </c>
      <c r="G23" s="21">
        <v>30</v>
      </c>
      <c r="H23" s="50" t="s">
        <v>24</v>
      </c>
      <c r="I23" s="139"/>
      <c r="J23" s="191"/>
      <c r="K23" s="39"/>
      <c r="L23" s="39"/>
      <c r="M23" s="39"/>
      <c r="N23" s="39"/>
      <c r="O23" s="39"/>
      <c r="P23" s="39"/>
      <c r="Q23" s="39"/>
      <c r="R23" s="109"/>
    </row>
    <row r="24" spans="1:18" ht="22.5" x14ac:dyDescent="0.25">
      <c r="A24" s="29">
        <f t="shared" si="0"/>
        <v>20</v>
      </c>
      <c r="B24" s="34" t="s">
        <v>476</v>
      </c>
      <c r="C24" s="34" t="s">
        <v>4</v>
      </c>
      <c r="D24" s="35" t="s">
        <v>565</v>
      </c>
      <c r="E24" s="35" t="s">
        <v>27</v>
      </c>
      <c r="F24" s="21">
        <v>105</v>
      </c>
      <c r="G24" s="21">
        <v>5</v>
      </c>
      <c r="H24" s="50" t="s">
        <v>24</v>
      </c>
      <c r="I24" s="139"/>
      <c r="J24" s="191"/>
      <c r="K24" s="39"/>
      <c r="L24" s="39"/>
      <c r="M24" s="39"/>
      <c r="N24" s="39"/>
      <c r="O24" s="39"/>
      <c r="P24" s="39"/>
      <c r="Q24" s="39"/>
      <c r="R24" s="109"/>
    </row>
    <row r="25" spans="1:18" ht="33.75" x14ac:dyDescent="0.25">
      <c r="A25" s="29">
        <f t="shared" si="0"/>
        <v>21</v>
      </c>
      <c r="B25" s="34" t="s">
        <v>157</v>
      </c>
      <c r="C25" s="34" t="s">
        <v>581</v>
      </c>
      <c r="D25" s="34" t="s">
        <v>582</v>
      </c>
      <c r="E25" s="34" t="s">
        <v>583</v>
      </c>
      <c r="F25" s="21">
        <v>60</v>
      </c>
      <c r="G25" s="57">
        <v>30</v>
      </c>
      <c r="H25" s="36" t="s">
        <v>32</v>
      </c>
      <c r="I25" s="139"/>
      <c r="J25" s="191"/>
      <c r="K25" s="39"/>
      <c r="L25" s="39"/>
      <c r="M25" s="39"/>
      <c r="N25" s="39"/>
      <c r="O25" s="39"/>
      <c r="P25" s="39"/>
      <c r="Q25" s="39"/>
      <c r="R25" s="109"/>
    </row>
    <row r="26" spans="1:18" ht="33.75" x14ac:dyDescent="0.25">
      <c r="A26" s="29">
        <f t="shared" si="0"/>
        <v>22</v>
      </c>
      <c r="B26" s="34" t="s">
        <v>157</v>
      </c>
      <c r="C26" s="34" t="s">
        <v>581</v>
      </c>
      <c r="D26" s="34" t="s">
        <v>584</v>
      </c>
      <c r="E26" s="34" t="s">
        <v>583</v>
      </c>
      <c r="F26" s="21">
        <v>120</v>
      </c>
      <c r="G26" s="57">
        <v>20</v>
      </c>
      <c r="H26" s="36" t="s">
        <v>24</v>
      </c>
      <c r="I26" s="139"/>
      <c r="J26" s="191"/>
      <c r="K26" s="39"/>
      <c r="L26" s="39"/>
      <c r="M26" s="39"/>
      <c r="N26" s="39"/>
      <c r="O26" s="39"/>
      <c r="P26" s="39"/>
      <c r="Q26" s="39"/>
      <c r="R26" s="109"/>
    </row>
    <row r="27" spans="1:18" x14ac:dyDescent="0.25">
      <c r="A27" s="29">
        <f t="shared" si="0"/>
        <v>23</v>
      </c>
      <c r="B27" s="48" t="s">
        <v>477</v>
      </c>
      <c r="C27" s="48" t="s">
        <v>77</v>
      </c>
      <c r="D27" s="35" t="s">
        <v>114</v>
      </c>
      <c r="E27" s="35" t="s">
        <v>75</v>
      </c>
      <c r="F27" s="21">
        <v>180</v>
      </c>
      <c r="G27" s="21">
        <v>3</v>
      </c>
      <c r="H27" s="50" t="s">
        <v>24</v>
      </c>
      <c r="I27" s="139"/>
      <c r="J27" s="191"/>
      <c r="K27" s="39"/>
      <c r="L27" s="39"/>
      <c r="M27" s="39"/>
      <c r="N27" s="39"/>
      <c r="O27" s="39"/>
      <c r="P27" s="39"/>
      <c r="Q27" s="39"/>
      <c r="R27" s="109"/>
    </row>
    <row r="28" spans="1:18" x14ac:dyDescent="0.25">
      <c r="A28" s="29">
        <f t="shared" si="0"/>
        <v>24</v>
      </c>
      <c r="B28" s="48" t="s">
        <v>414</v>
      </c>
      <c r="C28" s="48" t="s">
        <v>77</v>
      </c>
      <c r="D28" s="35" t="s">
        <v>415</v>
      </c>
      <c r="E28" s="35" t="s">
        <v>85</v>
      </c>
      <c r="F28" s="21">
        <v>6</v>
      </c>
      <c r="G28" s="21">
        <v>6</v>
      </c>
      <c r="H28" s="50" t="s">
        <v>32</v>
      </c>
      <c r="I28" s="139"/>
      <c r="J28" s="191"/>
      <c r="K28" s="39"/>
      <c r="L28" s="39"/>
      <c r="M28" s="39"/>
      <c r="N28" s="39"/>
      <c r="O28" s="39"/>
      <c r="P28" s="39"/>
      <c r="Q28" s="39"/>
      <c r="R28" s="109"/>
    </row>
    <row r="29" spans="1:18" ht="22.5" x14ac:dyDescent="0.25">
      <c r="A29" s="29">
        <f t="shared" si="0"/>
        <v>25</v>
      </c>
      <c r="B29" s="48" t="s">
        <v>478</v>
      </c>
      <c r="C29" s="48" t="s">
        <v>479</v>
      </c>
      <c r="D29" s="35" t="s">
        <v>480</v>
      </c>
      <c r="E29" s="35" t="s">
        <v>75</v>
      </c>
      <c r="F29" s="21">
        <v>80</v>
      </c>
      <c r="G29" s="21">
        <v>40</v>
      </c>
      <c r="H29" s="50" t="s">
        <v>32</v>
      </c>
      <c r="I29" s="139"/>
      <c r="J29" s="191"/>
      <c r="K29" s="39"/>
      <c r="L29" s="39"/>
      <c r="M29" s="39"/>
      <c r="N29" s="39"/>
      <c r="O29" s="39"/>
      <c r="P29" s="39"/>
      <c r="Q29" s="39"/>
      <c r="R29" s="109"/>
    </row>
    <row r="30" spans="1:18" ht="22.5" x14ac:dyDescent="0.25">
      <c r="A30" s="29">
        <f t="shared" si="0"/>
        <v>26</v>
      </c>
      <c r="B30" s="34" t="s">
        <v>481</v>
      </c>
      <c r="C30" s="34" t="s">
        <v>77</v>
      </c>
      <c r="D30" s="35" t="s">
        <v>482</v>
      </c>
      <c r="E30" s="35" t="s">
        <v>75</v>
      </c>
      <c r="F30" s="21">
        <v>30</v>
      </c>
      <c r="G30" s="21">
        <v>30</v>
      </c>
      <c r="H30" s="50" t="s">
        <v>32</v>
      </c>
      <c r="I30" s="139"/>
      <c r="J30" s="191"/>
      <c r="K30" s="39"/>
      <c r="L30" s="39"/>
      <c r="M30" s="39"/>
      <c r="N30" s="39"/>
      <c r="O30" s="39"/>
      <c r="P30" s="39"/>
      <c r="Q30" s="39"/>
      <c r="R30" s="109"/>
    </row>
    <row r="31" spans="1:18" ht="56.25" x14ac:dyDescent="0.25">
      <c r="A31" s="29">
        <f t="shared" si="0"/>
        <v>27</v>
      </c>
      <c r="B31" s="48" t="s">
        <v>591</v>
      </c>
      <c r="C31" s="48" t="s">
        <v>594</v>
      </c>
      <c r="D31" s="35" t="s">
        <v>30</v>
      </c>
      <c r="E31" s="35" t="s">
        <v>595</v>
      </c>
      <c r="F31" s="21">
        <v>1601</v>
      </c>
      <c r="G31" s="21">
        <v>1</v>
      </c>
      <c r="H31" s="50" t="s">
        <v>24</v>
      </c>
      <c r="I31" s="139"/>
      <c r="J31" s="191"/>
      <c r="K31" s="39"/>
      <c r="L31" s="39"/>
      <c r="M31" s="39"/>
      <c r="N31" s="39"/>
      <c r="O31" s="39"/>
      <c r="P31" s="39"/>
      <c r="Q31" s="39"/>
      <c r="R31" s="109"/>
    </row>
    <row r="32" spans="1:18" ht="45" x14ac:dyDescent="0.25">
      <c r="A32" s="29">
        <f t="shared" si="0"/>
        <v>28</v>
      </c>
      <c r="B32" s="34" t="s">
        <v>483</v>
      </c>
      <c r="C32" s="48" t="s">
        <v>74</v>
      </c>
      <c r="D32" s="54" t="s">
        <v>367</v>
      </c>
      <c r="E32" s="54" t="s">
        <v>484</v>
      </c>
      <c r="F32" s="21">
        <v>2580</v>
      </c>
      <c r="G32" s="21">
        <v>60</v>
      </c>
      <c r="H32" s="69" t="s">
        <v>24</v>
      </c>
      <c r="I32" s="139"/>
      <c r="J32" s="191"/>
      <c r="K32" s="39"/>
      <c r="L32" s="39"/>
      <c r="M32" s="39"/>
      <c r="N32" s="39"/>
      <c r="O32" s="39"/>
      <c r="P32" s="39"/>
      <c r="Q32" s="39"/>
      <c r="R32" s="109"/>
    </row>
    <row r="33" spans="1:18" x14ac:dyDescent="0.25">
      <c r="A33" s="29">
        <f t="shared" si="0"/>
        <v>29</v>
      </c>
      <c r="B33" s="48" t="s">
        <v>485</v>
      </c>
      <c r="C33" s="48" t="s">
        <v>77</v>
      </c>
      <c r="D33" s="35" t="s">
        <v>486</v>
      </c>
      <c r="E33" s="35" t="s">
        <v>75</v>
      </c>
      <c r="F33" s="21">
        <v>120</v>
      </c>
      <c r="G33" s="21">
        <v>30</v>
      </c>
      <c r="H33" s="50" t="s">
        <v>24</v>
      </c>
      <c r="I33" s="162"/>
      <c r="J33" s="191"/>
      <c r="K33" s="39"/>
      <c r="L33" s="39"/>
      <c r="M33" s="39"/>
      <c r="N33" s="39"/>
      <c r="O33" s="39"/>
      <c r="P33" s="39"/>
      <c r="Q33" s="39"/>
      <c r="R33" s="109"/>
    </row>
    <row r="34" spans="1:18" ht="33.75" x14ac:dyDescent="0.25">
      <c r="A34" s="29">
        <f t="shared" si="0"/>
        <v>30</v>
      </c>
      <c r="B34" s="48" t="s">
        <v>416</v>
      </c>
      <c r="C34" s="48" t="s">
        <v>417</v>
      </c>
      <c r="D34" s="35" t="s">
        <v>418</v>
      </c>
      <c r="E34" s="35" t="s">
        <v>419</v>
      </c>
      <c r="F34" s="21">
        <v>9790</v>
      </c>
      <c r="G34" s="21">
        <v>10</v>
      </c>
      <c r="H34" s="50" t="s">
        <v>24</v>
      </c>
      <c r="I34" s="139"/>
      <c r="J34" s="191"/>
      <c r="K34" s="39"/>
      <c r="L34" s="39"/>
      <c r="M34" s="39"/>
      <c r="N34" s="39"/>
      <c r="O34" s="39"/>
      <c r="P34" s="39"/>
      <c r="Q34" s="39"/>
      <c r="R34" s="109"/>
    </row>
    <row r="35" spans="1:18" ht="45" x14ac:dyDescent="0.25">
      <c r="A35" s="29">
        <f t="shared" si="0"/>
        <v>31</v>
      </c>
      <c r="B35" s="48" t="s">
        <v>416</v>
      </c>
      <c r="C35" s="48" t="s">
        <v>74</v>
      </c>
      <c r="D35" s="35" t="s">
        <v>201</v>
      </c>
      <c r="E35" s="35" t="s">
        <v>487</v>
      </c>
      <c r="F35" s="21">
        <v>8490</v>
      </c>
      <c r="G35" s="21">
        <v>100</v>
      </c>
      <c r="H35" s="50" t="s">
        <v>24</v>
      </c>
      <c r="I35" s="139"/>
      <c r="J35" s="191"/>
      <c r="K35" s="39"/>
      <c r="L35" s="39"/>
      <c r="M35" s="39"/>
      <c r="N35" s="39"/>
      <c r="O35" s="39"/>
      <c r="P35" s="39"/>
      <c r="Q35" s="39"/>
      <c r="R35" s="109"/>
    </row>
    <row r="36" spans="1:18" ht="22.5" x14ac:dyDescent="0.25">
      <c r="A36" s="29">
        <f t="shared" si="0"/>
        <v>32</v>
      </c>
      <c r="B36" s="48" t="s">
        <v>607</v>
      </c>
      <c r="C36" s="48" t="s">
        <v>349</v>
      </c>
      <c r="D36" s="35" t="s">
        <v>114</v>
      </c>
      <c r="E36" s="35" t="s">
        <v>202</v>
      </c>
      <c r="F36" s="21">
        <v>80</v>
      </c>
      <c r="G36" s="21">
        <v>16</v>
      </c>
      <c r="H36" s="50" t="s">
        <v>32</v>
      </c>
      <c r="I36" s="139"/>
      <c r="J36" s="191"/>
      <c r="K36" s="39"/>
      <c r="L36" s="39"/>
      <c r="M36" s="39"/>
      <c r="N36" s="39"/>
      <c r="O36" s="39"/>
      <c r="P36" s="39"/>
      <c r="Q36" s="39"/>
      <c r="R36" s="109"/>
    </row>
    <row r="37" spans="1:18" ht="22.5" x14ac:dyDescent="0.25">
      <c r="A37" s="29">
        <f t="shared" si="0"/>
        <v>33</v>
      </c>
      <c r="B37" s="34" t="s">
        <v>488</v>
      </c>
      <c r="C37" s="34" t="s">
        <v>74</v>
      </c>
      <c r="D37" s="35" t="s">
        <v>489</v>
      </c>
      <c r="E37" s="35" t="s">
        <v>207</v>
      </c>
      <c r="F37" s="21">
        <v>56</v>
      </c>
      <c r="G37" s="21">
        <v>28</v>
      </c>
      <c r="H37" s="50" t="s">
        <v>32</v>
      </c>
      <c r="I37" s="139"/>
      <c r="J37" s="191"/>
      <c r="K37" s="39"/>
      <c r="L37" s="39"/>
      <c r="M37" s="39"/>
      <c r="N37" s="39"/>
      <c r="O37" s="39"/>
      <c r="P37" s="39"/>
      <c r="Q37" s="39"/>
      <c r="R37" s="109"/>
    </row>
    <row r="38" spans="1:18" ht="22.5" x14ac:dyDescent="0.25">
      <c r="A38" s="29">
        <f t="shared" si="0"/>
        <v>34</v>
      </c>
      <c r="B38" s="48" t="s">
        <v>279</v>
      </c>
      <c r="C38" s="48" t="s">
        <v>353</v>
      </c>
      <c r="D38" s="35" t="s">
        <v>201</v>
      </c>
      <c r="E38" s="35" t="s">
        <v>490</v>
      </c>
      <c r="F38" s="21">
        <v>24</v>
      </c>
      <c r="G38" s="21">
        <v>6</v>
      </c>
      <c r="H38" s="50" t="s">
        <v>32</v>
      </c>
      <c r="I38" s="139"/>
      <c r="J38" s="191"/>
      <c r="K38" s="39"/>
      <c r="L38" s="39"/>
      <c r="M38" s="39"/>
      <c r="N38" s="39"/>
      <c r="O38" s="39"/>
      <c r="P38" s="39"/>
      <c r="Q38" s="39"/>
      <c r="R38" s="109"/>
    </row>
    <row r="39" spans="1:18" ht="33.75" x14ac:dyDescent="0.25">
      <c r="A39" s="29">
        <f t="shared" si="0"/>
        <v>35</v>
      </c>
      <c r="B39" s="34" t="s">
        <v>166</v>
      </c>
      <c r="C39" s="34" t="s">
        <v>77</v>
      </c>
      <c r="D39" s="34" t="s">
        <v>608</v>
      </c>
      <c r="E39" s="34" t="s">
        <v>75</v>
      </c>
      <c r="F39" s="21">
        <v>70</v>
      </c>
      <c r="G39" s="57">
        <v>10</v>
      </c>
      <c r="H39" s="36" t="s">
        <v>32</v>
      </c>
      <c r="I39" s="139"/>
      <c r="J39" s="191"/>
      <c r="K39" s="39"/>
      <c r="L39" s="39"/>
      <c r="M39" s="39"/>
      <c r="N39" s="39"/>
      <c r="O39" s="39"/>
      <c r="P39" s="39"/>
      <c r="Q39" s="39"/>
      <c r="R39" s="109"/>
    </row>
    <row r="40" spans="1:18" ht="22.5" x14ac:dyDescent="0.25">
      <c r="A40" s="29">
        <f t="shared" si="0"/>
        <v>36</v>
      </c>
      <c r="B40" s="48" t="s">
        <v>308</v>
      </c>
      <c r="C40" s="48" t="s">
        <v>74</v>
      </c>
      <c r="D40" s="35" t="s">
        <v>367</v>
      </c>
      <c r="E40" s="35" t="s">
        <v>133</v>
      </c>
      <c r="F40" s="21">
        <v>250</v>
      </c>
      <c r="G40" s="21">
        <v>50</v>
      </c>
      <c r="H40" s="50" t="s">
        <v>32</v>
      </c>
      <c r="I40" s="139"/>
      <c r="J40" s="191"/>
      <c r="K40" s="39"/>
      <c r="L40" s="39"/>
      <c r="M40" s="39"/>
      <c r="N40" s="39"/>
      <c r="O40" s="39"/>
      <c r="P40" s="39"/>
      <c r="Q40" s="39"/>
      <c r="R40" s="109"/>
    </row>
    <row r="41" spans="1:18" ht="33.75" x14ac:dyDescent="0.25">
      <c r="A41" s="29">
        <f t="shared" si="0"/>
        <v>37</v>
      </c>
      <c r="B41" s="34" t="s">
        <v>666</v>
      </c>
      <c r="C41" s="34" t="s">
        <v>396</v>
      </c>
      <c r="D41" s="34" t="s">
        <v>667</v>
      </c>
      <c r="E41" s="34" t="s">
        <v>100</v>
      </c>
      <c r="F41" s="21">
        <v>35</v>
      </c>
      <c r="G41" s="57">
        <v>1</v>
      </c>
      <c r="H41" s="36" t="s">
        <v>24</v>
      </c>
      <c r="I41" s="139"/>
      <c r="J41" s="191"/>
      <c r="K41" s="39"/>
      <c r="L41" s="39"/>
      <c r="M41" s="39"/>
      <c r="N41" s="39"/>
      <c r="O41" s="39"/>
      <c r="P41" s="39"/>
      <c r="Q41" s="39"/>
      <c r="R41" s="109"/>
    </row>
    <row r="42" spans="1:18" x14ac:dyDescent="0.25">
      <c r="A42" s="29">
        <f t="shared" si="0"/>
        <v>38</v>
      </c>
      <c r="B42" s="34" t="s">
        <v>491</v>
      </c>
      <c r="C42" s="34" t="s">
        <v>77</v>
      </c>
      <c r="D42" s="34" t="s">
        <v>492</v>
      </c>
      <c r="E42" s="34" t="s">
        <v>75</v>
      </c>
      <c r="F42" s="21">
        <v>6800</v>
      </c>
      <c r="G42" s="57">
        <v>100</v>
      </c>
      <c r="H42" s="36" t="s">
        <v>24</v>
      </c>
      <c r="I42" s="139"/>
      <c r="J42" s="191"/>
      <c r="K42" s="39"/>
      <c r="L42" s="39"/>
      <c r="M42" s="39"/>
      <c r="N42" s="39"/>
      <c r="O42" s="39"/>
      <c r="P42" s="39"/>
      <c r="Q42" s="39"/>
      <c r="R42" s="109"/>
    </row>
    <row r="43" spans="1:18" ht="22.5" x14ac:dyDescent="0.25">
      <c r="A43" s="29">
        <f t="shared" si="0"/>
        <v>39</v>
      </c>
      <c r="B43" s="34" t="s">
        <v>401</v>
      </c>
      <c r="C43" s="34" t="s">
        <v>74</v>
      </c>
      <c r="D43" s="34" t="s">
        <v>402</v>
      </c>
      <c r="E43" s="34" t="s">
        <v>403</v>
      </c>
      <c r="F43" s="21">
        <v>20</v>
      </c>
      <c r="G43" s="57">
        <v>10</v>
      </c>
      <c r="H43" s="36" t="s">
        <v>32</v>
      </c>
      <c r="I43" s="139"/>
      <c r="J43" s="191"/>
      <c r="K43" s="39"/>
      <c r="L43" s="39"/>
      <c r="M43" s="39"/>
      <c r="N43" s="39"/>
      <c r="O43" s="39"/>
      <c r="P43" s="39"/>
      <c r="Q43" s="39"/>
      <c r="R43" s="109"/>
    </row>
    <row r="44" spans="1:18" x14ac:dyDescent="0.25">
      <c r="A44" s="29">
        <f t="shared" si="0"/>
        <v>40</v>
      </c>
      <c r="B44" s="34" t="s">
        <v>401</v>
      </c>
      <c r="C44" s="34" t="s">
        <v>111</v>
      </c>
      <c r="D44" s="35" t="s">
        <v>404</v>
      </c>
      <c r="E44" s="35" t="s">
        <v>405</v>
      </c>
      <c r="F44" s="21">
        <v>14</v>
      </c>
      <c r="G44" s="21">
        <v>10</v>
      </c>
      <c r="H44" s="50" t="s">
        <v>32</v>
      </c>
      <c r="I44" s="139"/>
      <c r="J44" s="191"/>
      <c r="K44" s="39"/>
      <c r="L44" s="39"/>
      <c r="M44" s="39"/>
      <c r="N44" s="39"/>
      <c r="O44" s="39"/>
      <c r="P44" s="39"/>
      <c r="Q44" s="39"/>
      <c r="R44" s="109"/>
    </row>
    <row r="45" spans="1:18" ht="22.5" x14ac:dyDescent="0.25">
      <c r="A45" s="29">
        <f t="shared" si="0"/>
        <v>41</v>
      </c>
      <c r="B45" s="48" t="s">
        <v>493</v>
      </c>
      <c r="C45" s="48" t="s">
        <v>77</v>
      </c>
      <c r="D45" s="35" t="s">
        <v>84</v>
      </c>
      <c r="E45" s="35" t="s">
        <v>81</v>
      </c>
      <c r="F45" s="21">
        <v>5600</v>
      </c>
      <c r="G45" s="21">
        <v>50</v>
      </c>
      <c r="H45" s="50" t="s">
        <v>24</v>
      </c>
      <c r="I45" s="139"/>
      <c r="J45" s="191"/>
      <c r="K45" s="39"/>
      <c r="L45" s="39"/>
      <c r="M45" s="39"/>
      <c r="N45" s="39"/>
      <c r="O45" s="39"/>
      <c r="P45" s="39"/>
      <c r="Q45" s="39"/>
      <c r="R45" s="109"/>
    </row>
    <row r="46" spans="1:18" ht="45" x14ac:dyDescent="0.25">
      <c r="A46" s="29">
        <f t="shared" si="0"/>
        <v>42</v>
      </c>
      <c r="B46" s="48" t="s">
        <v>494</v>
      </c>
      <c r="C46" s="48" t="s">
        <v>77</v>
      </c>
      <c r="D46" s="35" t="s">
        <v>495</v>
      </c>
      <c r="E46" s="35" t="s">
        <v>75</v>
      </c>
      <c r="F46" s="21">
        <v>100</v>
      </c>
      <c r="G46" s="21">
        <v>50</v>
      </c>
      <c r="H46" s="50" t="s">
        <v>32</v>
      </c>
      <c r="I46" s="139"/>
      <c r="J46" s="191"/>
      <c r="K46" s="39"/>
      <c r="L46" s="39"/>
      <c r="M46" s="39"/>
      <c r="N46" s="39"/>
      <c r="O46" s="39"/>
      <c r="P46" s="39"/>
      <c r="Q46" s="39"/>
      <c r="R46" s="109"/>
    </row>
    <row r="47" spans="1:18" ht="56.25" x14ac:dyDescent="0.25">
      <c r="A47" s="29">
        <f t="shared" si="0"/>
        <v>43</v>
      </c>
      <c r="B47" s="48" t="s">
        <v>663</v>
      </c>
      <c r="C47" s="48" t="s">
        <v>664</v>
      </c>
      <c r="D47" s="35" t="s">
        <v>665</v>
      </c>
      <c r="E47" s="35" t="s">
        <v>662</v>
      </c>
      <c r="F47" s="21">
        <v>50</v>
      </c>
      <c r="G47" s="21">
        <v>50</v>
      </c>
      <c r="H47" s="50" t="s">
        <v>32</v>
      </c>
      <c r="I47" s="139"/>
      <c r="J47" s="191"/>
      <c r="K47" s="39"/>
      <c r="L47" s="39"/>
      <c r="M47" s="39"/>
      <c r="N47" s="39"/>
      <c r="O47" s="39"/>
      <c r="P47" s="39"/>
      <c r="Q47" s="39"/>
      <c r="R47" s="109"/>
    </row>
    <row r="48" spans="1:18" ht="22.5" x14ac:dyDescent="0.25">
      <c r="A48" s="29">
        <f t="shared" si="0"/>
        <v>44</v>
      </c>
      <c r="B48" s="34" t="s">
        <v>496</v>
      </c>
      <c r="C48" s="34" t="s">
        <v>77</v>
      </c>
      <c r="D48" s="35" t="s">
        <v>80</v>
      </c>
      <c r="E48" s="35" t="s">
        <v>75</v>
      </c>
      <c r="F48" s="21">
        <v>30</v>
      </c>
      <c r="G48" s="21">
        <v>30</v>
      </c>
      <c r="H48" s="50" t="s">
        <v>32</v>
      </c>
      <c r="I48" s="192"/>
      <c r="J48" s="191"/>
      <c r="K48" s="39"/>
      <c r="L48" s="39"/>
      <c r="M48" s="39"/>
      <c r="N48" s="39"/>
      <c r="O48" s="39"/>
      <c r="P48" s="39"/>
      <c r="Q48" s="39"/>
      <c r="R48" s="109"/>
    </row>
    <row r="49" spans="1:18" ht="22.5" x14ac:dyDescent="0.25">
      <c r="A49" s="29">
        <f t="shared" si="0"/>
        <v>45</v>
      </c>
      <c r="B49" s="48" t="s">
        <v>94</v>
      </c>
      <c r="C49" s="48" t="s">
        <v>353</v>
      </c>
      <c r="D49" s="35" t="s">
        <v>69</v>
      </c>
      <c r="E49" s="35" t="s">
        <v>355</v>
      </c>
      <c r="F49" s="21">
        <v>100</v>
      </c>
      <c r="G49" s="21">
        <v>10</v>
      </c>
      <c r="H49" s="50" t="s">
        <v>24</v>
      </c>
      <c r="I49" s="139"/>
      <c r="J49" s="191"/>
      <c r="K49" s="39"/>
      <c r="L49" s="39"/>
      <c r="M49" s="39"/>
      <c r="N49" s="39"/>
      <c r="O49" s="39"/>
      <c r="P49" s="39"/>
      <c r="Q49" s="39"/>
      <c r="R49" s="109"/>
    </row>
    <row r="50" spans="1:18" x14ac:dyDescent="0.25">
      <c r="A50" s="29">
        <f t="shared" si="0"/>
        <v>46</v>
      </c>
      <c r="B50" s="48" t="s">
        <v>497</v>
      </c>
      <c r="C50" s="48" t="s">
        <v>77</v>
      </c>
      <c r="D50" s="35" t="s">
        <v>96</v>
      </c>
      <c r="E50" s="35" t="s">
        <v>75</v>
      </c>
      <c r="F50" s="21">
        <v>6250</v>
      </c>
      <c r="G50" s="21">
        <v>50</v>
      </c>
      <c r="H50" s="50" t="s">
        <v>24</v>
      </c>
      <c r="I50" s="139"/>
      <c r="J50" s="191"/>
      <c r="K50" s="39"/>
      <c r="L50" s="39"/>
      <c r="M50" s="39"/>
      <c r="N50" s="39"/>
      <c r="O50" s="39"/>
      <c r="P50" s="39"/>
      <c r="Q50" s="39"/>
      <c r="R50" s="109"/>
    </row>
    <row r="51" spans="1:18" ht="22.5" x14ac:dyDescent="0.25">
      <c r="A51" s="29">
        <f t="shared" si="0"/>
        <v>47</v>
      </c>
      <c r="B51" s="1" t="s">
        <v>498</v>
      </c>
      <c r="C51" s="1" t="s">
        <v>353</v>
      </c>
      <c r="D51" s="51" t="s">
        <v>201</v>
      </c>
      <c r="E51" s="51" t="s">
        <v>355</v>
      </c>
      <c r="F51" s="21">
        <v>30</v>
      </c>
      <c r="G51" s="62">
        <v>15</v>
      </c>
      <c r="H51" s="154" t="s">
        <v>32</v>
      </c>
      <c r="I51" s="139"/>
      <c r="J51" s="191"/>
      <c r="K51" s="39"/>
      <c r="L51" s="39"/>
      <c r="M51" s="39"/>
      <c r="N51" s="39"/>
      <c r="O51" s="39"/>
      <c r="P51" s="39"/>
      <c r="Q51" s="39"/>
      <c r="R51" s="109"/>
    </row>
    <row r="52" spans="1:18" ht="22.5" x14ac:dyDescent="0.25">
      <c r="A52" s="29">
        <f t="shared" si="0"/>
        <v>48</v>
      </c>
      <c r="B52" s="48" t="s">
        <v>366</v>
      </c>
      <c r="C52" s="48" t="s">
        <v>74</v>
      </c>
      <c r="D52" s="35" t="s">
        <v>201</v>
      </c>
      <c r="E52" s="35" t="s">
        <v>207</v>
      </c>
      <c r="F52" s="21">
        <v>288</v>
      </c>
      <c r="G52" s="21">
        <v>24</v>
      </c>
      <c r="H52" s="50" t="s">
        <v>24</v>
      </c>
      <c r="I52" s="139"/>
      <c r="J52" s="191"/>
      <c r="K52" s="39"/>
      <c r="L52" s="39"/>
      <c r="M52" s="39"/>
      <c r="N52" s="39"/>
      <c r="O52" s="39"/>
      <c r="P52" s="39"/>
      <c r="Q52" s="39"/>
      <c r="R52" s="109"/>
    </row>
    <row r="53" spans="1:18" ht="22.5" x14ac:dyDescent="0.25">
      <c r="A53" s="29">
        <f t="shared" si="0"/>
        <v>49</v>
      </c>
      <c r="B53" s="34" t="s">
        <v>358</v>
      </c>
      <c r="C53" s="34" t="s">
        <v>499</v>
      </c>
      <c r="D53" s="35" t="s">
        <v>500</v>
      </c>
      <c r="E53" s="35" t="s">
        <v>501</v>
      </c>
      <c r="F53" s="21">
        <v>64</v>
      </c>
      <c r="G53" s="21">
        <v>16</v>
      </c>
      <c r="H53" s="50" t="s">
        <v>32</v>
      </c>
      <c r="I53" s="139"/>
      <c r="J53" s="191"/>
      <c r="K53" s="39"/>
      <c r="L53" s="39"/>
      <c r="M53" s="39"/>
      <c r="N53" s="39"/>
      <c r="O53" s="39"/>
      <c r="P53" s="39"/>
      <c r="Q53" s="39"/>
      <c r="R53" s="109"/>
    </row>
    <row r="54" spans="1:18" ht="33.75" x14ac:dyDescent="0.25">
      <c r="A54" s="29">
        <f t="shared" si="0"/>
        <v>50</v>
      </c>
      <c r="B54" s="185" t="s">
        <v>502</v>
      </c>
      <c r="C54" s="185" t="s">
        <v>503</v>
      </c>
      <c r="D54" s="188" t="s">
        <v>80</v>
      </c>
      <c r="E54" s="189" t="s">
        <v>504</v>
      </c>
      <c r="F54" s="21">
        <v>100</v>
      </c>
      <c r="G54" s="190">
        <v>100</v>
      </c>
      <c r="H54" s="233" t="s">
        <v>32</v>
      </c>
      <c r="I54" s="139"/>
      <c r="J54" s="191"/>
      <c r="K54" s="39"/>
      <c r="L54" s="39"/>
      <c r="M54" s="39"/>
      <c r="N54" s="39"/>
      <c r="O54" s="39"/>
      <c r="P54" s="39"/>
      <c r="Q54" s="39"/>
      <c r="R54" s="109"/>
    </row>
    <row r="55" spans="1:18" ht="45" x14ac:dyDescent="0.25">
      <c r="A55" s="29">
        <f t="shared" si="0"/>
        <v>51</v>
      </c>
      <c r="B55" s="48" t="s">
        <v>316</v>
      </c>
      <c r="C55" s="48" t="s">
        <v>77</v>
      </c>
      <c r="D55" s="35" t="s">
        <v>69</v>
      </c>
      <c r="E55" s="35" t="s">
        <v>394</v>
      </c>
      <c r="F55" s="21">
        <v>37400</v>
      </c>
      <c r="G55" s="21">
        <v>100</v>
      </c>
      <c r="H55" s="50" t="s">
        <v>24</v>
      </c>
      <c r="I55" s="139"/>
      <c r="J55" s="191"/>
      <c r="K55" s="39"/>
      <c r="L55" s="39"/>
      <c r="M55" s="39"/>
      <c r="N55" s="39"/>
      <c r="O55" s="39"/>
      <c r="P55" s="39"/>
      <c r="Q55" s="39"/>
      <c r="R55" s="109"/>
    </row>
    <row r="56" spans="1:18" x14ac:dyDescent="0.25">
      <c r="A56" s="29">
        <f t="shared" si="0"/>
        <v>52</v>
      </c>
      <c r="B56" s="48" t="s">
        <v>505</v>
      </c>
      <c r="C56" s="48" t="s">
        <v>77</v>
      </c>
      <c r="D56" s="35" t="s">
        <v>93</v>
      </c>
      <c r="E56" s="35" t="s">
        <v>75</v>
      </c>
      <c r="F56" s="21">
        <v>250</v>
      </c>
      <c r="G56" s="21">
        <v>50</v>
      </c>
      <c r="H56" s="50" t="s">
        <v>32</v>
      </c>
      <c r="I56" s="139"/>
      <c r="J56" s="191"/>
      <c r="K56" s="39"/>
      <c r="L56" s="39"/>
      <c r="M56" s="39"/>
      <c r="N56" s="39"/>
      <c r="O56" s="39"/>
      <c r="P56" s="39"/>
      <c r="Q56" s="39"/>
      <c r="R56" s="109"/>
    </row>
    <row r="57" spans="1:18" ht="33.75" x14ac:dyDescent="0.25">
      <c r="A57" s="29">
        <f t="shared" si="0"/>
        <v>53</v>
      </c>
      <c r="B57" s="48" t="s">
        <v>179</v>
      </c>
      <c r="C57" s="48" t="s">
        <v>503</v>
      </c>
      <c r="D57" s="35" t="s">
        <v>506</v>
      </c>
      <c r="E57" s="35" t="s">
        <v>507</v>
      </c>
      <c r="F57" s="21">
        <v>720</v>
      </c>
      <c r="G57" s="21">
        <v>30</v>
      </c>
      <c r="H57" s="50" t="s">
        <v>24</v>
      </c>
      <c r="I57" s="139"/>
      <c r="J57" s="191"/>
      <c r="K57" s="39"/>
      <c r="L57" s="39"/>
      <c r="M57" s="39"/>
      <c r="N57" s="39"/>
      <c r="O57" s="39"/>
      <c r="P57" s="39"/>
      <c r="Q57" s="39"/>
      <c r="R57" s="109"/>
    </row>
    <row r="58" spans="1:18" x14ac:dyDescent="0.25">
      <c r="A58" s="29">
        <f t="shared" si="0"/>
        <v>54</v>
      </c>
      <c r="B58" s="48" t="s">
        <v>508</v>
      </c>
      <c r="C58" s="48" t="s">
        <v>77</v>
      </c>
      <c r="D58" s="35" t="s">
        <v>201</v>
      </c>
      <c r="E58" s="35" t="s">
        <v>75</v>
      </c>
      <c r="F58" s="21">
        <v>90</v>
      </c>
      <c r="G58" s="21">
        <v>30</v>
      </c>
      <c r="H58" s="50" t="s">
        <v>32</v>
      </c>
      <c r="I58" s="139"/>
      <c r="J58" s="191"/>
      <c r="K58" s="39"/>
      <c r="L58" s="39"/>
      <c r="M58" s="39"/>
      <c r="N58" s="39"/>
      <c r="O58" s="39"/>
      <c r="P58" s="39"/>
      <c r="Q58" s="39"/>
      <c r="R58" s="109"/>
    </row>
    <row r="59" spans="1:18" x14ac:dyDescent="0.25">
      <c r="A59" s="29">
        <f t="shared" si="0"/>
        <v>55</v>
      </c>
      <c r="B59" s="48" t="s">
        <v>509</v>
      </c>
      <c r="C59" s="48" t="s">
        <v>77</v>
      </c>
      <c r="D59" s="35" t="s">
        <v>364</v>
      </c>
      <c r="E59" s="35" t="s">
        <v>75</v>
      </c>
      <c r="F59" s="21">
        <v>100</v>
      </c>
      <c r="G59" s="21">
        <v>100</v>
      </c>
      <c r="H59" s="50" t="s">
        <v>32</v>
      </c>
      <c r="I59" s="139"/>
      <c r="J59" s="191"/>
      <c r="K59" s="39"/>
      <c r="L59" s="39"/>
      <c r="M59" s="39"/>
      <c r="N59" s="39"/>
      <c r="O59" s="39"/>
      <c r="P59" s="39"/>
      <c r="Q59" s="39"/>
      <c r="R59" s="109"/>
    </row>
    <row r="60" spans="1:18" x14ac:dyDescent="0.25">
      <c r="A60" s="29">
        <f t="shared" si="0"/>
        <v>56</v>
      </c>
      <c r="B60" s="48" t="s">
        <v>509</v>
      </c>
      <c r="C60" s="48" t="s">
        <v>77</v>
      </c>
      <c r="D60" s="35" t="s">
        <v>103</v>
      </c>
      <c r="E60" s="35" t="s">
        <v>75</v>
      </c>
      <c r="F60" s="21">
        <v>20</v>
      </c>
      <c r="G60" s="21">
        <v>20</v>
      </c>
      <c r="H60" s="50" t="s">
        <v>32</v>
      </c>
      <c r="I60" s="139"/>
      <c r="J60" s="191"/>
      <c r="K60" s="39"/>
      <c r="L60" s="39"/>
      <c r="M60" s="39"/>
      <c r="N60" s="39"/>
      <c r="O60" s="39"/>
      <c r="P60" s="39"/>
      <c r="Q60" s="39"/>
      <c r="R60" s="109"/>
    </row>
    <row r="61" spans="1:18" ht="45" x14ac:dyDescent="0.25">
      <c r="A61" s="29">
        <f t="shared" si="0"/>
        <v>57</v>
      </c>
      <c r="B61" s="48" t="s">
        <v>510</v>
      </c>
      <c r="C61" s="48" t="s">
        <v>74</v>
      </c>
      <c r="D61" s="35" t="s">
        <v>511</v>
      </c>
      <c r="E61" s="35" t="s">
        <v>484</v>
      </c>
      <c r="F61" s="21">
        <v>2000</v>
      </c>
      <c r="G61" s="21">
        <v>50</v>
      </c>
      <c r="H61" s="50" t="s">
        <v>24</v>
      </c>
      <c r="I61" s="139"/>
      <c r="J61" s="191"/>
      <c r="K61" s="39"/>
      <c r="L61" s="39"/>
      <c r="M61" s="39"/>
      <c r="N61" s="39"/>
      <c r="O61" s="39"/>
      <c r="P61" s="39"/>
      <c r="Q61" s="39"/>
      <c r="R61" s="109"/>
    </row>
    <row r="62" spans="1:18" ht="112.5" x14ac:dyDescent="0.25">
      <c r="A62" s="29">
        <f t="shared" si="0"/>
        <v>58</v>
      </c>
      <c r="B62" s="48" t="s">
        <v>512</v>
      </c>
      <c r="C62" s="48" t="s">
        <v>513</v>
      </c>
      <c r="D62" s="35" t="s">
        <v>514</v>
      </c>
      <c r="E62" s="35" t="s">
        <v>515</v>
      </c>
      <c r="F62" s="21">
        <v>960</v>
      </c>
      <c r="G62" s="21">
        <v>60</v>
      </c>
      <c r="H62" s="50" t="s">
        <v>24</v>
      </c>
      <c r="I62" s="139"/>
      <c r="J62" s="191"/>
      <c r="K62" s="39"/>
      <c r="L62" s="39"/>
      <c r="M62" s="39"/>
      <c r="N62" s="39"/>
      <c r="O62" s="39"/>
      <c r="P62" s="39"/>
      <c r="Q62" s="39"/>
      <c r="R62" s="109"/>
    </row>
    <row r="63" spans="1:18" ht="33.75" x14ac:dyDescent="0.25">
      <c r="A63" s="29">
        <f t="shared" si="0"/>
        <v>59</v>
      </c>
      <c r="B63" s="48" t="s">
        <v>406</v>
      </c>
      <c r="C63" s="48" t="s">
        <v>353</v>
      </c>
      <c r="D63" s="35" t="s">
        <v>93</v>
      </c>
      <c r="E63" s="35" t="s">
        <v>407</v>
      </c>
      <c r="F63" s="21">
        <v>2550</v>
      </c>
      <c r="G63" s="21">
        <v>60</v>
      </c>
      <c r="H63" s="50" t="s">
        <v>24</v>
      </c>
      <c r="I63" s="139"/>
      <c r="J63" s="191"/>
      <c r="K63" s="39"/>
      <c r="L63" s="39"/>
      <c r="M63" s="39"/>
      <c r="N63" s="39"/>
      <c r="O63" s="39"/>
      <c r="P63" s="39"/>
      <c r="Q63" s="39"/>
      <c r="R63" s="109"/>
    </row>
    <row r="64" spans="1:18" ht="22.5" x14ac:dyDescent="0.25">
      <c r="A64" s="29">
        <f t="shared" si="0"/>
        <v>60</v>
      </c>
      <c r="B64" s="48" t="s">
        <v>406</v>
      </c>
      <c r="C64" s="48" t="s">
        <v>408</v>
      </c>
      <c r="D64" s="35" t="s">
        <v>93</v>
      </c>
      <c r="E64" s="35" t="s">
        <v>409</v>
      </c>
      <c r="F64" s="21">
        <v>1650</v>
      </c>
      <c r="G64" s="21">
        <v>30</v>
      </c>
      <c r="H64" s="50" t="s">
        <v>24</v>
      </c>
      <c r="I64" s="139"/>
      <c r="J64" s="191"/>
      <c r="K64" s="39"/>
      <c r="L64" s="39"/>
      <c r="M64" s="39"/>
      <c r="N64" s="39"/>
      <c r="O64" s="39"/>
      <c r="P64" s="39"/>
      <c r="Q64" s="39"/>
      <c r="R64" s="109"/>
    </row>
    <row r="65" spans="1:18" ht="22.5" x14ac:dyDescent="0.25">
      <c r="A65" s="29">
        <f t="shared" si="0"/>
        <v>61</v>
      </c>
      <c r="B65" s="48" t="s">
        <v>516</v>
      </c>
      <c r="C65" s="48" t="s">
        <v>74</v>
      </c>
      <c r="D65" s="35" t="s">
        <v>517</v>
      </c>
      <c r="E65" s="35" t="s">
        <v>207</v>
      </c>
      <c r="F65" s="21">
        <v>90</v>
      </c>
      <c r="G65" s="21">
        <v>30</v>
      </c>
      <c r="H65" s="50" t="s">
        <v>32</v>
      </c>
      <c r="I65" s="139"/>
      <c r="J65" s="191"/>
      <c r="K65" s="39"/>
      <c r="L65" s="39"/>
      <c r="M65" s="39"/>
      <c r="N65" s="39"/>
      <c r="O65" s="39"/>
      <c r="P65" s="39"/>
      <c r="Q65" s="39"/>
      <c r="R65" s="109"/>
    </row>
    <row r="66" spans="1:18" ht="90" x14ac:dyDescent="0.25">
      <c r="A66" s="251">
        <f t="shared" si="0"/>
        <v>62</v>
      </c>
      <c r="B66" s="248" t="s">
        <v>659</v>
      </c>
      <c r="C66" s="248" t="s">
        <v>660</v>
      </c>
      <c r="D66" s="249" t="s">
        <v>661</v>
      </c>
      <c r="E66" s="249" t="s">
        <v>662</v>
      </c>
      <c r="F66" s="252">
        <v>1000</v>
      </c>
      <c r="G66" s="252">
        <v>50</v>
      </c>
      <c r="H66" s="250" t="s">
        <v>24</v>
      </c>
      <c r="I66" s="139"/>
      <c r="J66" s="191"/>
      <c r="K66" s="39"/>
      <c r="L66" s="39"/>
      <c r="M66" s="39"/>
      <c r="N66" s="39"/>
      <c r="O66" s="39"/>
      <c r="P66" s="39"/>
      <c r="Q66" s="39"/>
      <c r="R66" s="109"/>
    </row>
    <row r="67" spans="1:18" ht="22.5" x14ac:dyDescent="0.25">
      <c r="A67" s="29">
        <f t="shared" si="0"/>
        <v>63</v>
      </c>
      <c r="B67" s="34" t="s">
        <v>518</v>
      </c>
      <c r="C67" s="34" t="s">
        <v>74</v>
      </c>
      <c r="D67" s="34" t="s">
        <v>519</v>
      </c>
      <c r="E67" s="34" t="s">
        <v>133</v>
      </c>
      <c r="F67" s="21">
        <v>40</v>
      </c>
      <c r="G67" s="57">
        <v>10</v>
      </c>
      <c r="H67" s="36" t="s">
        <v>32</v>
      </c>
      <c r="I67" s="139"/>
      <c r="J67" s="191"/>
      <c r="K67" s="39"/>
      <c r="L67" s="39"/>
      <c r="M67" s="39"/>
      <c r="N67" s="39"/>
      <c r="O67" s="39"/>
      <c r="P67" s="39"/>
      <c r="Q67" s="39"/>
      <c r="R67" s="109"/>
    </row>
    <row r="68" spans="1:18" x14ac:dyDescent="0.25">
      <c r="A68" s="29">
        <f t="shared" si="0"/>
        <v>64</v>
      </c>
      <c r="B68" s="48" t="s">
        <v>520</v>
      </c>
      <c r="C68" s="48" t="s">
        <v>77</v>
      </c>
      <c r="D68" s="35" t="s">
        <v>521</v>
      </c>
      <c r="E68" s="35" t="s">
        <v>75</v>
      </c>
      <c r="F68" s="21">
        <v>100</v>
      </c>
      <c r="G68" s="21">
        <v>100</v>
      </c>
      <c r="H68" s="50" t="s">
        <v>32</v>
      </c>
      <c r="I68" s="139"/>
      <c r="J68" s="191"/>
      <c r="K68" s="39"/>
      <c r="L68" s="39"/>
      <c r="M68" s="39"/>
      <c r="N68" s="39"/>
      <c r="O68" s="39"/>
      <c r="P68" s="39"/>
      <c r="Q68" s="39"/>
      <c r="R68" s="109"/>
    </row>
    <row r="69" spans="1:18" ht="22.5" x14ac:dyDescent="0.25">
      <c r="A69" s="29">
        <f t="shared" si="0"/>
        <v>65</v>
      </c>
      <c r="B69" s="48" t="s">
        <v>522</v>
      </c>
      <c r="C69" s="34" t="s">
        <v>74</v>
      </c>
      <c r="D69" s="35" t="s">
        <v>523</v>
      </c>
      <c r="E69" s="35" t="s">
        <v>85</v>
      </c>
      <c r="F69" s="21">
        <v>60</v>
      </c>
      <c r="G69" s="21">
        <v>12</v>
      </c>
      <c r="H69" s="50" t="s">
        <v>32</v>
      </c>
      <c r="I69" s="139"/>
      <c r="J69" s="191"/>
      <c r="K69" s="39"/>
      <c r="L69" s="39"/>
      <c r="M69" s="39"/>
      <c r="N69" s="39"/>
      <c r="O69" s="39"/>
      <c r="P69" s="39"/>
      <c r="Q69" s="39"/>
      <c r="R69" s="109"/>
    </row>
    <row r="70" spans="1:18" x14ac:dyDescent="0.25">
      <c r="A70" s="29">
        <f t="shared" si="0"/>
        <v>66</v>
      </c>
      <c r="B70" s="34" t="s">
        <v>524</v>
      </c>
      <c r="C70" s="48" t="s">
        <v>77</v>
      </c>
      <c r="D70" s="34" t="s">
        <v>69</v>
      </c>
      <c r="E70" s="34" t="s">
        <v>75</v>
      </c>
      <c r="F70" s="21">
        <v>50</v>
      </c>
      <c r="G70" s="57">
        <v>50</v>
      </c>
      <c r="H70" s="36" t="s">
        <v>32</v>
      </c>
      <c r="I70" s="139"/>
      <c r="J70" s="191"/>
      <c r="K70" s="39"/>
      <c r="L70" s="39"/>
      <c r="M70" s="39"/>
      <c r="N70" s="39"/>
      <c r="O70" s="39"/>
      <c r="P70" s="39"/>
      <c r="Q70" s="39"/>
      <c r="R70" s="109"/>
    </row>
    <row r="71" spans="1:18" x14ac:dyDescent="0.25">
      <c r="A71" s="29">
        <f t="shared" ref="A71:A88" si="1">A70+1</f>
        <v>67</v>
      </c>
      <c r="B71" s="48" t="s">
        <v>525</v>
      </c>
      <c r="C71" s="48" t="s">
        <v>526</v>
      </c>
      <c r="D71" s="35" t="s">
        <v>527</v>
      </c>
      <c r="E71" s="35" t="s">
        <v>528</v>
      </c>
      <c r="F71" s="21">
        <v>336</v>
      </c>
      <c r="G71" s="21">
        <v>12</v>
      </c>
      <c r="H71" s="50" t="s">
        <v>32</v>
      </c>
      <c r="I71" s="139"/>
      <c r="J71" s="191"/>
      <c r="K71" s="39"/>
      <c r="L71" s="39"/>
      <c r="M71" s="39"/>
      <c r="N71" s="39"/>
      <c r="O71" s="39"/>
      <c r="P71" s="39"/>
      <c r="Q71" s="39"/>
      <c r="R71" s="109"/>
    </row>
    <row r="72" spans="1:18" ht="22.5" x14ac:dyDescent="0.25">
      <c r="A72" s="29">
        <f t="shared" si="1"/>
        <v>68</v>
      </c>
      <c r="B72" s="48" t="s">
        <v>529</v>
      </c>
      <c r="C72" s="48" t="s">
        <v>74</v>
      </c>
      <c r="D72" s="35" t="s">
        <v>78</v>
      </c>
      <c r="E72" s="35" t="s">
        <v>133</v>
      </c>
      <c r="F72" s="21">
        <v>20</v>
      </c>
      <c r="G72" s="21">
        <v>20</v>
      </c>
      <c r="H72" s="50" t="s">
        <v>32</v>
      </c>
      <c r="I72" s="139"/>
      <c r="J72" s="191"/>
      <c r="K72" s="39"/>
      <c r="L72" s="39"/>
      <c r="M72" s="39"/>
      <c r="N72" s="39"/>
      <c r="O72" s="39"/>
      <c r="P72" s="39"/>
      <c r="Q72" s="39"/>
      <c r="R72" s="109"/>
    </row>
    <row r="73" spans="1:18" ht="33.75" x14ac:dyDescent="0.25">
      <c r="A73" s="29">
        <f t="shared" si="1"/>
        <v>69</v>
      </c>
      <c r="B73" s="48" t="s">
        <v>530</v>
      </c>
      <c r="C73" s="48" t="s">
        <v>503</v>
      </c>
      <c r="D73" s="35" t="s">
        <v>531</v>
      </c>
      <c r="E73" s="35" t="s">
        <v>504</v>
      </c>
      <c r="F73" s="21">
        <v>6630</v>
      </c>
      <c r="G73" s="21">
        <v>30</v>
      </c>
      <c r="H73" s="50" t="s">
        <v>24</v>
      </c>
      <c r="I73" s="139"/>
      <c r="J73" s="191"/>
      <c r="K73" s="39"/>
      <c r="L73" s="39"/>
      <c r="M73" s="39"/>
      <c r="N73" s="39"/>
      <c r="O73" s="39"/>
      <c r="P73" s="39"/>
      <c r="Q73" s="39"/>
      <c r="R73" s="109"/>
    </row>
    <row r="74" spans="1:18" ht="22.5" x14ac:dyDescent="0.25">
      <c r="A74" s="24">
        <f t="shared" si="1"/>
        <v>70</v>
      </c>
      <c r="B74" s="19" t="s">
        <v>420</v>
      </c>
      <c r="C74" s="19" t="s">
        <v>421</v>
      </c>
      <c r="D74" s="20" t="s">
        <v>129</v>
      </c>
      <c r="E74" s="20" t="s">
        <v>27</v>
      </c>
      <c r="F74" s="228">
        <v>200</v>
      </c>
      <c r="G74" s="228">
        <v>50</v>
      </c>
      <c r="H74" s="56" t="s">
        <v>32</v>
      </c>
      <c r="I74" s="139"/>
      <c r="J74" s="191"/>
      <c r="K74" s="39"/>
      <c r="L74" s="39"/>
      <c r="M74" s="39"/>
      <c r="N74" s="39"/>
      <c r="O74" s="39"/>
      <c r="P74" s="39"/>
      <c r="Q74" s="39"/>
      <c r="R74" s="109"/>
    </row>
    <row r="75" spans="1:18" ht="33.75" x14ac:dyDescent="0.25">
      <c r="A75" s="162">
        <f t="shared" si="1"/>
        <v>71</v>
      </c>
      <c r="B75" s="53" t="s">
        <v>422</v>
      </c>
      <c r="C75" s="53" t="s">
        <v>423</v>
      </c>
      <c r="D75" s="53" t="s">
        <v>424</v>
      </c>
      <c r="E75" s="53" t="s">
        <v>425</v>
      </c>
      <c r="F75" s="62">
        <v>3</v>
      </c>
      <c r="G75" s="148">
        <v>1</v>
      </c>
      <c r="H75" s="71" t="s">
        <v>32</v>
      </c>
      <c r="I75" s="182"/>
      <c r="J75" s="39"/>
      <c r="K75" s="39"/>
      <c r="L75" s="39"/>
      <c r="M75" s="39"/>
      <c r="N75" s="39"/>
      <c r="O75" s="39"/>
      <c r="P75" s="39"/>
      <c r="Q75" s="39"/>
      <c r="R75" s="109"/>
    </row>
    <row r="76" spans="1:18" ht="22.5" x14ac:dyDescent="0.25">
      <c r="A76" s="162">
        <f t="shared" si="1"/>
        <v>72</v>
      </c>
      <c r="B76" s="53" t="s">
        <v>450</v>
      </c>
      <c r="C76" s="53" t="s">
        <v>438</v>
      </c>
      <c r="D76" s="51" t="s">
        <v>30</v>
      </c>
      <c r="E76" s="51" t="s">
        <v>451</v>
      </c>
      <c r="F76" s="62">
        <v>1</v>
      </c>
      <c r="G76" s="62" t="s">
        <v>30</v>
      </c>
      <c r="H76" s="154" t="s">
        <v>32</v>
      </c>
      <c r="I76" s="182"/>
      <c r="J76" s="39"/>
      <c r="K76" s="39"/>
      <c r="L76" s="39"/>
      <c r="M76" s="39"/>
      <c r="N76" s="39"/>
      <c r="O76" s="39"/>
      <c r="P76" s="39"/>
      <c r="Q76" s="39"/>
      <c r="R76" s="109"/>
    </row>
    <row r="77" spans="1:18" ht="33.75" x14ac:dyDescent="0.25">
      <c r="A77" s="162">
        <f t="shared" si="1"/>
        <v>73</v>
      </c>
      <c r="B77" s="53" t="s">
        <v>794</v>
      </c>
      <c r="C77" s="53" t="s">
        <v>438</v>
      </c>
      <c r="D77" s="51" t="s">
        <v>30</v>
      </c>
      <c r="E77" s="51" t="s">
        <v>272</v>
      </c>
      <c r="F77" s="62">
        <v>100</v>
      </c>
      <c r="G77" s="62" t="s">
        <v>30</v>
      </c>
      <c r="H77" s="154" t="s">
        <v>32</v>
      </c>
      <c r="I77" s="182"/>
      <c r="J77" s="39"/>
      <c r="K77" s="39"/>
      <c r="L77" s="39"/>
      <c r="M77" s="39"/>
      <c r="N77" s="39"/>
      <c r="O77" s="39"/>
      <c r="P77" s="39"/>
      <c r="Q77" s="39"/>
      <c r="R77" s="109"/>
    </row>
    <row r="78" spans="1:18" ht="22.5" x14ac:dyDescent="0.25">
      <c r="A78" s="162">
        <f t="shared" si="1"/>
        <v>74</v>
      </c>
      <c r="B78" s="53" t="s">
        <v>439</v>
      </c>
      <c r="C78" s="1" t="s">
        <v>440</v>
      </c>
      <c r="D78" s="3" t="s">
        <v>30</v>
      </c>
      <c r="E78" s="3" t="s">
        <v>441</v>
      </c>
      <c r="F78" s="62">
        <v>1</v>
      </c>
      <c r="G78" s="62" t="s">
        <v>30</v>
      </c>
      <c r="H78" s="180" t="s">
        <v>32</v>
      </c>
      <c r="I78" s="182"/>
      <c r="J78" s="39"/>
      <c r="K78" s="39"/>
      <c r="L78" s="39"/>
      <c r="M78" s="39"/>
      <c r="N78" s="39"/>
      <c r="O78" s="39"/>
      <c r="P78" s="39"/>
      <c r="Q78" s="39"/>
      <c r="R78" s="109"/>
    </row>
    <row r="79" spans="1:18" ht="22.5" x14ac:dyDescent="0.25">
      <c r="A79" s="162">
        <f t="shared" si="1"/>
        <v>75</v>
      </c>
      <c r="B79" s="53" t="s">
        <v>442</v>
      </c>
      <c r="C79" s="53" t="s">
        <v>440</v>
      </c>
      <c r="D79" s="51" t="s">
        <v>30</v>
      </c>
      <c r="E79" s="51" t="s">
        <v>443</v>
      </c>
      <c r="F79" s="62">
        <v>1</v>
      </c>
      <c r="G79" s="62" t="s">
        <v>30</v>
      </c>
      <c r="H79" s="154" t="s">
        <v>32</v>
      </c>
      <c r="I79" s="182"/>
      <c r="J79" s="39"/>
      <c r="K79" s="39"/>
      <c r="L79" s="39"/>
      <c r="M79" s="39"/>
      <c r="N79" s="39"/>
      <c r="O79" s="39"/>
      <c r="P79" s="39"/>
      <c r="Q79" s="39"/>
      <c r="R79" s="109"/>
    </row>
    <row r="80" spans="1:18" ht="22.5" x14ac:dyDescent="0.25">
      <c r="A80" s="162">
        <f t="shared" si="1"/>
        <v>76</v>
      </c>
      <c r="B80" s="53" t="s">
        <v>444</v>
      </c>
      <c r="C80" s="53" t="s">
        <v>440</v>
      </c>
      <c r="D80" s="51" t="s">
        <v>30</v>
      </c>
      <c r="E80" s="51" t="s">
        <v>445</v>
      </c>
      <c r="F80" s="62">
        <v>1</v>
      </c>
      <c r="G80" s="62" t="s">
        <v>30</v>
      </c>
      <c r="H80" s="154" t="s">
        <v>32</v>
      </c>
      <c r="I80" s="182"/>
      <c r="J80" s="39"/>
      <c r="K80" s="39"/>
      <c r="L80" s="39"/>
      <c r="M80" s="39"/>
      <c r="N80" s="39"/>
      <c r="O80" s="39"/>
      <c r="P80" s="39"/>
      <c r="Q80" s="39"/>
      <c r="R80" s="109"/>
    </row>
    <row r="81" spans="1:18" ht="22.5" x14ac:dyDescent="0.25">
      <c r="A81" s="162">
        <f t="shared" si="1"/>
        <v>77</v>
      </c>
      <c r="B81" s="1" t="s">
        <v>446</v>
      </c>
      <c r="C81" s="1" t="s">
        <v>440</v>
      </c>
      <c r="D81" s="51" t="s">
        <v>30</v>
      </c>
      <c r="E81" s="51" t="s">
        <v>447</v>
      </c>
      <c r="F81" s="62">
        <v>5</v>
      </c>
      <c r="G81" s="62" t="s">
        <v>30</v>
      </c>
      <c r="H81" s="154" t="s">
        <v>32</v>
      </c>
      <c r="I81" s="182"/>
      <c r="J81" s="39"/>
      <c r="K81" s="39"/>
      <c r="L81" s="39"/>
      <c r="M81" s="39"/>
      <c r="N81" s="39"/>
      <c r="O81" s="39"/>
      <c r="P81" s="39"/>
      <c r="Q81" s="39"/>
      <c r="R81" s="109"/>
    </row>
    <row r="82" spans="1:18" ht="22.5" x14ac:dyDescent="0.25">
      <c r="A82" s="162">
        <f t="shared" si="1"/>
        <v>78</v>
      </c>
      <c r="B82" s="1" t="s">
        <v>448</v>
      </c>
      <c r="C82" s="1" t="s">
        <v>440</v>
      </c>
      <c r="D82" s="51" t="s">
        <v>30</v>
      </c>
      <c r="E82" s="51" t="s">
        <v>449</v>
      </c>
      <c r="F82" s="62">
        <v>1</v>
      </c>
      <c r="G82" s="62" t="s">
        <v>30</v>
      </c>
      <c r="H82" s="154" t="s">
        <v>32</v>
      </c>
      <c r="I82" s="182"/>
      <c r="J82" s="39"/>
      <c r="K82" s="39"/>
      <c r="L82" s="39"/>
      <c r="M82" s="39"/>
      <c r="N82" s="39"/>
      <c r="O82" s="39"/>
      <c r="P82" s="39"/>
      <c r="Q82" s="39"/>
      <c r="R82" s="109"/>
    </row>
    <row r="83" spans="1:18" ht="22.5" x14ac:dyDescent="0.25">
      <c r="A83" s="162">
        <f t="shared" si="1"/>
        <v>79</v>
      </c>
      <c r="B83" s="53" t="s">
        <v>452</v>
      </c>
      <c r="C83" s="53" t="s">
        <v>440</v>
      </c>
      <c r="D83" s="51" t="s">
        <v>30</v>
      </c>
      <c r="E83" s="51" t="s">
        <v>453</v>
      </c>
      <c r="F83" s="62">
        <v>6</v>
      </c>
      <c r="G83" s="62" t="s">
        <v>30</v>
      </c>
      <c r="H83" s="154" t="s">
        <v>32</v>
      </c>
      <c r="I83" s="182"/>
      <c r="J83" s="39"/>
      <c r="K83" s="39"/>
      <c r="L83" s="39"/>
      <c r="M83" s="39"/>
      <c r="N83" s="39"/>
      <c r="O83" s="39"/>
      <c r="P83" s="39"/>
      <c r="Q83" s="39"/>
      <c r="R83" s="109"/>
    </row>
    <row r="84" spans="1:18" ht="22.5" x14ac:dyDescent="0.25">
      <c r="A84" s="162">
        <f t="shared" si="1"/>
        <v>80</v>
      </c>
      <c r="B84" s="53" t="s">
        <v>454</v>
      </c>
      <c r="C84" s="53" t="s">
        <v>440</v>
      </c>
      <c r="D84" s="51" t="s">
        <v>30</v>
      </c>
      <c r="E84" s="51" t="s">
        <v>455</v>
      </c>
      <c r="F84" s="62">
        <v>5</v>
      </c>
      <c r="G84" s="62" t="s">
        <v>30</v>
      </c>
      <c r="H84" s="154" t="s">
        <v>32</v>
      </c>
      <c r="I84" s="182"/>
      <c r="J84" s="39"/>
      <c r="K84" s="39"/>
      <c r="L84" s="39"/>
      <c r="M84" s="39"/>
      <c r="N84" s="39"/>
      <c r="O84" s="39"/>
      <c r="P84" s="39"/>
      <c r="Q84" s="39"/>
      <c r="R84" s="109"/>
    </row>
    <row r="85" spans="1:18" ht="22.5" x14ac:dyDescent="0.25">
      <c r="A85" s="162">
        <f t="shared" si="1"/>
        <v>81</v>
      </c>
      <c r="B85" s="53" t="s">
        <v>456</v>
      </c>
      <c r="C85" s="53" t="s">
        <v>440</v>
      </c>
      <c r="D85" s="51" t="s">
        <v>30</v>
      </c>
      <c r="E85" s="51" t="s">
        <v>457</v>
      </c>
      <c r="F85" s="62">
        <v>10</v>
      </c>
      <c r="G85" s="62" t="s">
        <v>30</v>
      </c>
      <c r="H85" s="154" t="s">
        <v>32</v>
      </c>
      <c r="I85" s="182"/>
      <c r="J85" s="39"/>
      <c r="K85" s="39"/>
      <c r="L85" s="39"/>
      <c r="M85" s="39"/>
      <c r="N85" s="39"/>
      <c r="O85" s="39"/>
      <c r="P85" s="39"/>
      <c r="Q85" s="39"/>
      <c r="R85" s="109"/>
    </row>
    <row r="86" spans="1:18" ht="22.5" x14ac:dyDescent="0.25">
      <c r="A86" s="162">
        <f t="shared" si="1"/>
        <v>82</v>
      </c>
      <c r="B86" s="53" t="s">
        <v>458</v>
      </c>
      <c r="C86" s="53" t="s">
        <v>440</v>
      </c>
      <c r="D86" s="51" t="s">
        <v>30</v>
      </c>
      <c r="E86" s="51" t="s">
        <v>459</v>
      </c>
      <c r="F86" s="62">
        <v>3</v>
      </c>
      <c r="G86" s="62" t="s">
        <v>30</v>
      </c>
      <c r="H86" s="154" t="s">
        <v>32</v>
      </c>
      <c r="I86" s="182"/>
      <c r="J86" s="39"/>
      <c r="K86" s="39"/>
      <c r="L86" s="39"/>
      <c r="M86" s="39"/>
      <c r="N86" s="39"/>
      <c r="O86" s="39"/>
      <c r="P86" s="39"/>
      <c r="Q86" s="39"/>
      <c r="R86" s="109"/>
    </row>
    <row r="87" spans="1:18" ht="22.5" x14ac:dyDescent="0.25">
      <c r="A87" s="162">
        <f t="shared" si="1"/>
        <v>83</v>
      </c>
      <c r="B87" s="53" t="s">
        <v>460</v>
      </c>
      <c r="C87" s="53" t="s">
        <v>461</v>
      </c>
      <c r="D87" s="51" t="s">
        <v>30</v>
      </c>
      <c r="E87" s="51" t="s">
        <v>462</v>
      </c>
      <c r="F87" s="62">
        <v>6</v>
      </c>
      <c r="G87" s="62" t="s">
        <v>30</v>
      </c>
      <c r="H87" s="154" t="s">
        <v>32</v>
      </c>
      <c r="I87" s="182"/>
      <c r="J87" s="39"/>
      <c r="K87" s="39"/>
      <c r="L87" s="39"/>
      <c r="M87" s="39"/>
      <c r="N87" s="39"/>
      <c r="O87" s="39"/>
      <c r="P87" s="39"/>
      <c r="Q87" s="39"/>
      <c r="R87" s="109"/>
    </row>
    <row r="88" spans="1:18" ht="23.25" thickBot="1" x14ac:dyDescent="0.3">
      <c r="A88" s="170">
        <f t="shared" si="1"/>
        <v>84</v>
      </c>
      <c r="B88" s="229" t="s">
        <v>758</v>
      </c>
      <c r="C88" s="221" t="s">
        <v>440</v>
      </c>
      <c r="D88" s="221" t="s">
        <v>795</v>
      </c>
      <c r="E88" s="221" t="s">
        <v>796</v>
      </c>
      <c r="F88" s="177">
        <v>1</v>
      </c>
      <c r="G88" s="230" t="s">
        <v>30</v>
      </c>
      <c r="H88" s="231" t="s">
        <v>24</v>
      </c>
      <c r="I88" s="193"/>
      <c r="J88" s="112"/>
      <c r="K88" s="112"/>
      <c r="L88" s="112"/>
      <c r="M88" s="112"/>
      <c r="N88" s="112"/>
      <c r="O88" s="112"/>
      <c r="P88" s="112"/>
      <c r="Q88" s="112"/>
      <c r="R88" s="113"/>
    </row>
    <row r="89" spans="1:18" ht="15.75" thickBot="1" x14ac:dyDescent="0.3">
      <c r="P89" s="246" t="s">
        <v>818</v>
      </c>
      <c r="Q89" s="247"/>
      <c r="R89" s="247"/>
    </row>
    <row r="91" spans="1:18" x14ac:dyDescent="0.25">
      <c r="B91" s="260" t="s">
        <v>816</v>
      </c>
      <c r="C91" s="260"/>
      <c r="D91" s="260"/>
      <c r="E91" s="260"/>
      <c r="F91" s="260"/>
      <c r="G91" s="260"/>
      <c r="H91" s="260"/>
      <c r="I91" s="260"/>
      <c r="J91" s="260"/>
      <c r="K91" s="260"/>
    </row>
    <row r="92" spans="1:18" x14ac:dyDescent="0.25">
      <c r="B92" s="260"/>
      <c r="C92" s="260"/>
      <c r="D92" s="260"/>
      <c r="E92" s="260"/>
      <c r="F92" s="260"/>
      <c r="G92" s="260"/>
      <c r="H92" s="260"/>
      <c r="I92" s="260"/>
      <c r="J92" s="260"/>
      <c r="K92" s="260"/>
    </row>
  </sheetData>
  <autoFilter ref="A3:R62"/>
  <mergeCells count="4">
    <mergeCell ref="A2:H2"/>
    <mergeCell ref="I2:R2"/>
    <mergeCell ref="C1:E1"/>
    <mergeCell ref="B91:K92"/>
  </mergeCells>
  <pageMargins left="0.25" right="0.25" top="1.0992187499999999" bottom="0.75" header="0.3" footer="0.3"/>
  <pageSetup paperSize="9" scale="63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0" width="14.28515625" customWidth="1"/>
    <col min="11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2.75" customHeight="1" thickBot="1" x14ac:dyDescent="0.3">
      <c r="C1" s="259" t="s">
        <v>803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22.5" x14ac:dyDescent="0.25">
      <c r="A5" s="199">
        <v>1</v>
      </c>
      <c r="B5" s="200" t="s">
        <v>546</v>
      </c>
      <c r="C5" s="89" t="s">
        <v>111</v>
      </c>
      <c r="D5" s="90" t="s">
        <v>547</v>
      </c>
      <c r="E5" s="90" t="s">
        <v>107</v>
      </c>
      <c r="F5" s="91">
        <v>10</v>
      </c>
      <c r="G5" s="91">
        <v>1</v>
      </c>
      <c r="H5" s="92" t="s">
        <v>32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22.5" x14ac:dyDescent="0.25">
      <c r="A6" s="199">
        <f>A5+1</f>
        <v>2</v>
      </c>
      <c r="B6" s="201" t="s">
        <v>546</v>
      </c>
      <c r="C6" s="34" t="s">
        <v>111</v>
      </c>
      <c r="D6" s="35" t="s">
        <v>548</v>
      </c>
      <c r="E6" s="35" t="s">
        <v>107</v>
      </c>
      <c r="F6" s="21">
        <v>10</v>
      </c>
      <c r="G6" s="21">
        <v>1</v>
      </c>
      <c r="H6" s="94" t="s">
        <v>32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ht="22.5" x14ac:dyDescent="0.25">
      <c r="A7" s="199">
        <f t="shared" ref="A7:A64" si="0">A6+1</f>
        <v>3</v>
      </c>
      <c r="B7" s="201" t="s">
        <v>55</v>
      </c>
      <c r="C7" s="34" t="s">
        <v>111</v>
      </c>
      <c r="D7" s="35" t="s">
        <v>677</v>
      </c>
      <c r="E7" s="35" t="s">
        <v>678</v>
      </c>
      <c r="F7" s="21">
        <v>30</v>
      </c>
      <c r="G7" s="21">
        <v>10</v>
      </c>
      <c r="H7" s="94" t="s">
        <v>32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22.5" x14ac:dyDescent="0.25">
      <c r="A8" s="199">
        <f t="shared" si="0"/>
        <v>4</v>
      </c>
      <c r="B8" s="201" t="s">
        <v>55</v>
      </c>
      <c r="C8" s="34" t="s">
        <v>111</v>
      </c>
      <c r="D8" s="35" t="s">
        <v>679</v>
      </c>
      <c r="E8" s="35" t="s">
        <v>678</v>
      </c>
      <c r="F8" s="21">
        <v>120</v>
      </c>
      <c r="G8" s="21">
        <v>10</v>
      </c>
      <c r="H8" s="94" t="s">
        <v>32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22.5" x14ac:dyDescent="0.25">
      <c r="A9" s="199">
        <f t="shared" si="0"/>
        <v>5</v>
      </c>
      <c r="B9" s="202" t="s">
        <v>551</v>
      </c>
      <c r="C9" s="48" t="s">
        <v>4</v>
      </c>
      <c r="D9" s="35" t="s">
        <v>552</v>
      </c>
      <c r="E9" s="35" t="s">
        <v>58</v>
      </c>
      <c r="F9" s="21">
        <v>230</v>
      </c>
      <c r="G9" s="21">
        <v>10</v>
      </c>
      <c r="H9" s="94" t="s">
        <v>24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22.5" x14ac:dyDescent="0.25">
      <c r="A10" s="199">
        <f t="shared" si="0"/>
        <v>6</v>
      </c>
      <c r="B10" s="202" t="s">
        <v>553</v>
      </c>
      <c r="C10" s="48" t="s">
        <v>4</v>
      </c>
      <c r="D10" s="35" t="s">
        <v>554</v>
      </c>
      <c r="E10" s="35" t="s">
        <v>27</v>
      </c>
      <c r="F10" s="21">
        <v>25</v>
      </c>
      <c r="G10" s="21">
        <v>5</v>
      </c>
      <c r="H10" s="94" t="s">
        <v>32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x14ac:dyDescent="0.25">
      <c r="A11" s="199">
        <f t="shared" si="0"/>
        <v>7</v>
      </c>
      <c r="B11" s="202" t="s">
        <v>555</v>
      </c>
      <c r="C11" s="48" t="s">
        <v>556</v>
      </c>
      <c r="D11" s="35" t="s">
        <v>557</v>
      </c>
      <c r="E11" s="35" t="s">
        <v>558</v>
      </c>
      <c r="F11" s="21">
        <v>2</v>
      </c>
      <c r="G11" s="21">
        <v>1</v>
      </c>
      <c r="H11" s="94" t="s">
        <v>32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99">
        <f t="shared" si="0"/>
        <v>8</v>
      </c>
      <c r="B12" s="203" t="s">
        <v>76</v>
      </c>
      <c r="C12" s="40" t="s">
        <v>4</v>
      </c>
      <c r="D12" s="20" t="s">
        <v>178</v>
      </c>
      <c r="E12" s="56" t="s">
        <v>58</v>
      </c>
      <c r="F12" s="21">
        <v>685</v>
      </c>
      <c r="G12" s="194">
        <v>5</v>
      </c>
      <c r="H12" s="204" t="s">
        <v>24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22.5" x14ac:dyDescent="0.25">
      <c r="A13" s="199">
        <f t="shared" si="0"/>
        <v>9</v>
      </c>
      <c r="B13" s="203" t="s">
        <v>559</v>
      </c>
      <c r="C13" s="19" t="s">
        <v>4</v>
      </c>
      <c r="D13" s="40" t="s">
        <v>560</v>
      </c>
      <c r="E13" s="40" t="s">
        <v>561</v>
      </c>
      <c r="F13" s="21">
        <v>6</v>
      </c>
      <c r="G13" s="61">
        <v>1</v>
      </c>
      <c r="H13" s="205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56.25" x14ac:dyDescent="0.25">
      <c r="A14" s="199">
        <f t="shared" si="0"/>
        <v>10</v>
      </c>
      <c r="B14" s="162" t="s">
        <v>785</v>
      </c>
      <c r="C14" s="53" t="s">
        <v>681</v>
      </c>
      <c r="D14" s="51" t="s">
        <v>786</v>
      </c>
      <c r="E14" s="51" t="s">
        <v>787</v>
      </c>
      <c r="F14" s="21">
        <v>4</v>
      </c>
      <c r="G14" s="62">
        <v>1</v>
      </c>
      <c r="H14" s="145" t="s">
        <v>32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22.5" x14ac:dyDescent="0.25">
      <c r="A15" s="199">
        <f t="shared" si="0"/>
        <v>11</v>
      </c>
      <c r="B15" s="147" t="s">
        <v>566</v>
      </c>
      <c r="C15" s="53" t="s">
        <v>567</v>
      </c>
      <c r="D15" s="51" t="s">
        <v>568</v>
      </c>
      <c r="E15" s="51" t="s">
        <v>569</v>
      </c>
      <c r="F15" s="21">
        <v>3</v>
      </c>
      <c r="G15" s="62">
        <v>1</v>
      </c>
      <c r="H15" s="145" t="s">
        <v>32</v>
      </c>
      <c r="I15" s="139"/>
      <c r="J15" s="38"/>
      <c r="K15" s="38"/>
      <c r="L15" s="38"/>
      <c r="M15" s="38"/>
      <c r="N15" s="39"/>
      <c r="O15" s="39"/>
      <c r="P15" s="39"/>
      <c r="Q15" s="39"/>
      <c r="R15" s="109"/>
    </row>
    <row r="16" spans="1:18" ht="33.75" x14ac:dyDescent="0.25">
      <c r="A16" s="199">
        <f t="shared" si="0"/>
        <v>12</v>
      </c>
      <c r="B16" s="202" t="s">
        <v>566</v>
      </c>
      <c r="C16" s="48" t="s">
        <v>56</v>
      </c>
      <c r="D16" s="35" t="s">
        <v>570</v>
      </c>
      <c r="E16" s="35" t="s">
        <v>27</v>
      </c>
      <c r="F16" s="21">
        <v>15</v>
      </c>
      <c r="G16" s="21">
        <v>15</v>
      </c>
      <c r="H16" s="94" t="s">
        <v>32</v>
      </c>
      <c r="I16" s="139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33.75" x14ac:dyDescent="0.25">
      <c r="A17" s="199">
        <f t="shared" si="0"/>
        <v>13</v>
      </c>
      <c r="B17" s="201" t="s">
        <v>571</v>
      </c>
      <c r="C17" s="34" t="s">
        <v>572</v>
      </c>
      <c r="D17" s="35" t="s">
        <v>573</v>
      </c>
      <c r="E17" s="35" t="s">
        <v>574</v>
      </c>
      <c r="F17" s="21">
        <v>1</v>
      </c>
      <c r="G17" s="21">
        <v>1</v>
      </c>
      <c r="H17" s="94" t="s">
        <v>32</v>
      </c>
      <c r="I17" s="139"/>
      <c r="J17" s="38"/>
      <c r="K17" s="38"/>
      <c r="L17" s="38"/>
      <c r="M17" s="38"/>
      <c r="N17" s="39"/>
      <c r="O17" s="39"/>
      <c r="P17" s="39"/>
      <c r="Q17" s="39"/>
      <c r="R17" s="109"/>
    </row>
    <row r="18" spans="1:18" ht="33.75" x14ac:dyDescent="0.25">
      <c r="A18" s="199">
        <f t="shared" si="0"/>
        <v>14</v>
      </c>
      <c r="B18" s="201" t="s">
        <v>571</v>
      </c>
      <c r="C18" s="34" t="s">
        <v>575</v>
      </c>
      <c r="D18" s="34" t="s">
        <v>576</v>
      </c>
      <c r="E18" s="34" t="s">
        <v>569</v>
      </c>
      <c r="F18" s="21">
        <v>2</v>
      </c>
      <c r="G18" s="57">
        <v>1</v>
      </c>
      <c r="H18" s="140" t="s">
        <v>32</v>
      </c>
      <c r="I18" s="139"/>
      <c r="J18" s="38"/>
      <c r="K18" s="38"/>
      <c r="L18" s="38"/>
      <c r="M18" s="38"/>
      <c r="N18" s="39"/>
      <c r="O18" s="39"/>
      <c r="P18" s="39"/>
      <c r="Q18" s="39"/>
      <c r="R18" s="109"/>
    </row>
    <row r="19" spans="1:18" ht="22.5" x14ac:dyDescent="0.25">
      <c r="A19" s="199">
        <f t="shared" si="0"/>
        <v>15</v>
      </c>
      <c r="B19" s="201" t="s">
        <v>579</v>
      </c>
      <c r="C19" s="34" t="s">
        <v>4</v>
      </c>
      <c r="D19" s="35" t="s">
        <v>580</v>
      </c>
      <c r="E19" s="35" t="s">
        <v>27</v>
      </c>
      <c r="F19" s="21">
        <v>5</v>
      </c>
      <c r="G19" s="21">
        <v>5</v>
      </c>
      <c r="H19" s="94" t="s">
        <v>32</v>
      </c>
      <c r="I19" s="139"/>
      <c r="J19" s="38"/>
      <c r="K19" s="38"/>
      <c r="L19" s="38"/>
      <c r="M19" s="38"/>
      <c r="N19" s="39"/>
      <c r="O19" s="39"/>
      <c r="P19" s="39"/>
      <c r="Q19" s="39"/>
      <c r="R19" s="109"/>
    </row>
    <row r="20" spans="1:18" x14ac:dyDescent="0.25">
      <c r="A20" s="199">
        <f t="shared" si="0"/>
        <v>16</v>
      </c>
      <c r="B20" s="202" t="s">
        <v>477</v>
      </c>
      <c r="C20" s="48" t="s">
        <v>111</v>
      </c>
      <c r="D20" s="35" t="s">
        <v>750</v>
      </c>
      <c r="E20" s="35" t="s">
        <v>751</v>
      </c>
      <c r="F20" s="21">
        <v>10</v>
      </c>
      <c r="G20" s="21">
        <v>10</v>
      </c>
      <c r="H20" s="94" t="s">
        <v>32</v>
      </c>
      <c r="I20" s="139"/>
      <c r="J20" s="38"/>
      <c r="K20" s="38"/>
      <c r="L20" s="38"/>
      <c r="M20" s="38"/>
      <c r="N20" s="39"/>
      <c r="O20" s="39"/>
      <c r="P20" s="39"/>
      <c r="Q20" s="39"/>
      <c r="R20" s="109"/>
    </row>
    <row r="21" spans="1:18" ht="22.5" x14ac:dyDescent="0.25">
      <c r="A21" s="199">
        <f t="shared" si="0"/>
        <v>17</v>
      </c>
      <c r="B21" s="202" t="s">
        <v>585</v>
      </c>
      <c r="C21" s="48" t="s">
        <v>4</v>
      </c>
      <c r="D21" s="35" t="s">
        <v>554</v>
      </c>
      <c r="E21" s="35" t="s">
        <v>27</v>
      </c>
      <c r="F21" s="21">
        <v>10</v>
      </c>
      <c r="G21" s="21">
        <v>10</v>
      </c>
      <c r="H21" s="94" t="s">
        <v>32</v>
      </c>
      <c r="I21" s="139"/>
      <c r="J21" s="38"/>
      <c r="K21" s="38"/>
      <c r="L21" s="38"/>
      <c r="M21" s="38"/>
      <c r="N21" s="39"/>
      <c r="O21" s="39"/>
      <c r="P21" s="39"/>
      <c r="Q21" s="39"/>
      <c r="R21" s="109"/>
    </row>
    <row r="22" spans="1:18" ht="33.75" x14ac:dyDescent="0.25">
      <c r="A22" s="199">
        <f t="shared" si="0"/>
        <v>18</v>
      </c>
      <c r="B22" s="202" t="s">
        <v>159</v>
      </c>
      <c r="C22" s="48" t="s">
        <v>586</v>
      </c>
      <c r="D22" s="35" t="s">
        <v>587</v>
      </c>
      <c r="E22" s="35" t="s">
        <v>27</v>
      </c>
      <c r="F22" s="21">
        <v>250</v>
      </c>
      <c r="G22" s="21">
        <v>10</v>
      </c>
      <c r="H22" s="94" t="s">
        <v>24</v>
      </c>
      <c r="I22" s="139"/>
      <c r="J22" s="38"/>
      <c r="K22" s="38"/>
      <c r="L22" s="38"/>
      <c r="M22" s="38"/>
      <c r="N22" s="39"/>
      <c r="O22" s="39"/>
      <c r="P22" s="39"/>
      <c r="Q22" s="39"/>
      <c r="R22" s="109"/>
    </row>
    <row r="23" spans="1:18" ht="33.75" x14ac:dyDescent="0.25">
      <c r="A23" s="199">
        <f t="shared" si="0"/>
        <v>19</v>
      </c>
      <c r="B23" s="202" t="s">
        <v>159</v>
      </c>
      <c r="C23" s="48" t="s">
        <v>586</v>
      </c>
      <c r="D23" s="35" t="s">
        <v>588</v>
      </c>
      <c r="E23" s="35" t="s">
        <v>27</v>
      </c>
      <c r="F23" s="21">
        <v>10</v>
      </c>
      <c r="G23" s="21">
        <v>10</v>
      </c>
      <c r="H23" s="94" t="s">
        <v>32</v>
      </c>
      <c r="I23" s="139"/>
      <c r="J23" s="38"/>
      <c r="K23" s="38"/>
      <c r="L23" s="38"/>
      <c r="M23" s="38"/>
      <c r="N23" s="39"/>
      <c r="O23" s="39"/>
      <c r="P23" s="39"/>
      <c r="Q23" s="39"/>
      <c r="R23" s="109"/>
    </row>
    <row r="24" spans="1:18" x14ac:dyDescent="0.25">
      <c r="A24" s="199">
        <f t="shared" si="0"/>
        <v>20</v>
      </c>
      <c r="B24" s="201" t="s">
        <v>159</v>
      </c>
      <c r="C24" s="34" t="s">
        <v>111</v>
      </c>
      <c r="D24" s="35" t="s">
        <v>689</v>
      </c>
      <c r="E24" s="35" t="s">
        <v>678</v>
      </c>
      <c r="F24" s="21">
        <v>250</v>
      </c>
      <c r="G24" s="21">
        <v>10</v>
      </c>
      <c r="H24" s="94" t="s">
        <v>32</v>
      </c>
      <c r="I24" s="139"/>
      <c r="J24" s="38"/>
      <c r="K24" s="38"/>
      <c r="L24" s="38"/>
      <c r="M24" s="38"/>
      <c r="N24" s="39"/>
      <c r="O24" s="39"/>
      <c r="P24" s="39"/>
      <c r="Q24" s="39"/>
      <c r="R24" s="109"/>
    </row>
    <row r="25" spans="1:18" ht="22.5" x14ac:dyDescent="0.25">
      <c r="A25" s="199">
        <f t="shared" si="0"/>
        <v>21</v>
      </c>
      <c r="B25" s="206" t="s">
        <v>159</v>
      </c>
      <c r="C25" s="72" t="s">
        <v>111</v>
      </c>
      <c r="D25" s="66" t="s">
        <v>690</v>
      </c>
      <c r="E25" s="197" t="s">
        <v>678</v>
      </c>
      <c r="F25" s="21">
        <v>20</v>
      </c>
      <c r="G25" s="198">
        <v>10</v>
      </c>
      <c r="H25" s="187" t="s">
        <v>32</v>
      </c>
      <c r="I25" s="139"/>
      <c r="J25" s="47"/>
      <c r="K25" s="38"/>
      <c r="L25" s="38"/>
      <c r="M25" s="38"/>
      <c r="N25" s="39"/>
      <c r="O25" s="39"/>
      <c r="P25" s="39"/>
      <c r="Q25" s="39"/>
      <c r="R25" s="109"/>
    </row>
    <row r="26" spans="1:18" x14ac:dyDescent="0.25">
      <c r="A26" s="199">
        <f t="shared" si="0"/>
        <v>22</v>
      </c>
      <c r="B26" s="201" t="s">
        <v>589</v>
      </c>
      <c r="C26" s="34" t="s">
        <v>111</v>
      </c>
      <c r="D26" s="35" t="s">
        <v>590</v>
      </c>
      <c r="E26" s="50" t="s">
        <v>27</v>
      </c>
      <c r="F26" s="21">
        <v>50</v>
      </c>
      <c r="G26" s="55">
        <v>50</v>
      </c>
      <c r="H26" s="94" t="s">
        <v>32</v>
      </c>
      <c r="I26" s="139"/>
      <c r="J26" s="47"/>
      <c r="K26" s="38"/>
      <c r="L26" s="38"/>
      <c r="M26" s="38"/>
      <c r="N26" s="39"/>
      <c r="O26" s="39"/>
      <c r="P26" s="39"/>
      <c r="Q26" s="39"/>
      <c r="R26" s="109"/>
    </row>
    <row r="27" spans="1:18" ht="56.25" x14ac:dyDescent="0.25">
      <c r="A27" s="199">
        <f t="shared" si="0"/>
        <v>23</v>
      </c>
      <c r="B27" s="201" t="s">
        <v>752</v>
      </c>
      <c r="C27" s="34" t="s">
        <v>681</v>
      </c>
      <c r="D27" s="35" t="s">
        <v>49</v>
      </c>
      <c r="E27" s="35" t="s">
        <v>753</v>
      </c>
      <c r="F27" s="21">
        <v>2</v>
      </c>
      <c r="G27" s="21">
        <v>1</v>
      </c>
      <c r="H27" s="94" t="s">
        <v>32</v>
      </c>
      <c r="I27" s="139"/>
      <c r="J27" s="38"/>
      <c r="K27" s="38"/>
      <c r="L27" s="38"/>
      <c r="M27" s="38"/>
      <c r="N27" s="39"/>
      <c r="O27" s="39"/>
      <c r="P27" s="39"/>
      <c r="Q27" s="39"/>
      <c r="R27" s="109"/>
    </row>
    <row r="28" spans="1:18" ht="22.5" x14ac:dyDescent="0.25">
      <c r="A28" s="199">
        <f t="shared" si="0"/>
        <v>24</v>
      </c>
      <c r="B28" s="202" t="s">
        <v>591</v>
      </c>
      <c r="C28" s="48" t="s">
        <v>4</v>
      </c>
      <c r="D28" s="35" t="s">
        <v>592</v>
      </c>
      <c r="E28" s="35" t="s">
        <v>27</v>
      </c>
      <c r="F28" s="21">
        <v>50</v>
      </c>
      <c r="G28" s="21">
        <v>50</v>
      </c>
      <c r="H28" s="94" t="s">
        <v>32</v>
      </c>
      <c r="I28" s="139"/>
      <c r="J28" s="38"/>
      <c r="K28" s="38"/>
      <c r="L28" s="38"/>
      <c r="M28" s="38"/>
      <c r="N28" s="39"/>
      <c r="O28" s="39"/>
      <c r="P28" s="39"/>
      <c r="Q28" s="39"/>
      <c r="R28" s="109"/>
    </row>
    <row r="29" spans="1:18" ht="22.5" x14ac:dyDescent="0.25">
      <c r="A29" s="199">
        <f t="shared" si="0"/>
        <v>25</v>
      </c>
      <c r="B29" s="202" t="s">
        <v>591</v>
      </c>
      <c r="C29" s="48" t="s">
        <v>4</v>
      </c>
      <c r="D29" s="35" t="s">
        <v>593</v>
      </c>
      <c r="E29" s="35" t="s">
        <v>27</v>
      </c>
      <c r="F29" s="21">
        <v>980</v>
      </c>
      <c r="G29" s="21">
        <v>50</v>
      </c>
      <c r="H29" s="94" t="s">
        <v>32</v>
      </c>
      <c r="I29" s="139"/>
      <c r="J29" s="38"/>
      <c r="K29" s="38"/>
      <c r="L29" s="38"/>
      <c r="M29" s="38"/>
      <c r="N29" s="39"/>
      <c r="O29" s="39"/>
      <c r="P29" s="39"/>
      <c r="Q29" s="39"/>
      <c r="R29" s="109"/>
    </row>
    <row r="30" spans="1:18" ht="22.5" x14ac:dyDescent="0.25">
      <c r="A30" s="199">
        <f t="shared" si="0"/>
        <v>26</v>
      </c>
      <c r="B30" s="202" t="s">
        <v>360</v>
      </c>
      <c r="C30" s="48" t="s">
        <v>4</v>
      </c>
      <c r="D30" s="35" t="s">
        <v>596</v>
      </c>
      <c r="E30" s="35" t="s">
        <v>27</v>
      </c>
      <c r="F30" s="21">
        <v>600</v>
      </c>
      <c r="G30" s="21">
        <v>10</v>
      </c>
      <c r="H30" s="94" t="s">
        <v>24</v>
      </c>
      <c r="I30" s="139"/>
      <c r="J30" s="38"/>
      <c r="K30" s="38"/>
      <c r="L30" s="38"/>
      <c r="M30" s="38"/>
      <c r="N30" s="39"/>
      <c r="O30" s="39"/>
      <c r="P30" s="39"/>
      <c r="Q30" s="39"/>
      <c r="R30" s="109"/>
    </row>
    <row r="31" spans="1:18" ht="22.5" x14ac:dyDescent="0.25">
      <c r="A31" s="199">
        <f t="shared" si="0"/>
        <v>27</v>
      </c>
      <c r="B31" s="202" t="s">
        <v>347</v>
      </c>
      <c r="C31" s="48" t="s">
        <v>4</v>
      </c>
      <c r="D31" s="35" t="s">
        <v>129</v>
      </c>
      <c r="E31" s="35" t="s">
        <v>27</v>
      </c>
      <c r="F31" s="21">
        <f>AZ31</f>
        <v>0</v>
      </c>
      <c r="G31" s="21">
        <v>5</v>
      </c>
      <c r="H31" s="94" t="s">
        <v>32</v>
      </c>
      <c r="I31" s="139"/>
      <c r="J31" s="39"/>
      <c r="K31" s="39"/>
      <c r="L31" s="39"/>
      <c r="M31" s="39"/>
      <c r="N31" s="39"/>
      <c r="O31" s="39"/>
      <c r="P31" s="39"/>
      <c r="Q31" s="39"/>
      <c r="R31" s="109"/>
    </row>
    <row r="32" spans="1:18" ht="22.5" x14ac:dyDescent="0.25">
      <c r="A32" s="199">
        <f t="shared" si="0"/>
        <v>28</v>
      </c>
      <c r="B32" s="201" t="s">
        <v>483</v>
      </c>
      <c r="C32" s="34" t="s">
        <v>4</v>
      </c>
      <c r="D32" s="35" t="s">
        <v>668</v>
      </c>
      <c r="E32" s="35" t="s">
        <v>27</v>
      </c>
      <c r="F32" s="21">
        <v>4</v>
      </c>
      <c r="G32" s="21">
        <v>4</v>
      </c>
      <c r="H32" s="94" t="s">
        <v>32</v>
      </c>
      <c r="I32" s="139"/>
      <c r="J32" s="39"/>
      <c r="K32" s="39"/>
      <c r="L32" s="39"/>
      <c r="M32" s="39"/>
      <c r="N32" s="39"/>
      <c r="O32" s="39"/>
      <c r="P32" s="39"/>
      <c r="Q32" s="39"/>
      <c r="R32" s="109"/>
    </row>
    <row r="33" spans="1:18" ht="33.75" x14ac:dyDescent="0.25">
      <c r="A33" s="199">
        <f t="shared" si="0"/>
        <v>29</v>
      </c>
      <c r="B33" s="202" t="s">
        <v>691</v>
      </c>
      <c r="C33" s="34" t="s">
        <v>106</v>
      </c>
      <c r="D33" s="35" t="s">
        <v>692</v>
      </c>
      <c r="E33" s="35" t="s">
        <v>107</v>
      </c>
      <c r="F33" s="21">
        <v>30</v>
      </c>
      <c r="G33" s="21">
        <v>10</v>
      </c>
      <c r="H33" s="94" t="s">
        <v>32</v>
      </c>
      <c r="I33" s="139"/>
      <c r="J33" s="39"/>
      <c r="K33" s="39"/>
      <c r="L33" s="39"/>
      <c r="M33" s="39"/>
      <c r="N33" s="39"/>
      <c r="O33" s="39"/>
      <c r="P33" s="39"/>
      <c r="Q33" s="39"/>
      <c r="R33" s="109"/>
    </row>
    <row r="34" spans="1:18" ht="22.5" x14ac:dyDescent="0.25">
      <c r="A34" s="199">
        <f t="shared" si="0"/>
        <v>30</v>
      </c>
      <c r="B34" s="202" t="s">
        <v>637</v>
      </c>
      <c r="C34" s="48" t="s">
        <v>4</v>
      </c>
      <c r="D34" s="35" t="s">
        <v>638</v>
      </c>
      <c r="E34" s="35" t="s">
        <v>58</v>
      </c>
      <c r="F34" s="21">
        <v>30</v>
      </c>
      <c r="G34" s="21">
        <v>1</v>
      </c>
      <c r="H34" s="94" t="s">
        <v>24</v>
      </c>
      <c r="I34" s="192"/>
      <c r="J34" s="39"/>
      <c r="K34" s="39"/>
      <c r="L34" s="39"/>
      <c r="M34" s="39"/>
      <c r="N34" s="39"/>
      <c r="O34" s="39"/>
      <c r="P34" s="39"/>
      <c r="Q34" s="39"/>
      <c r="R34" s="109"/>
    </row>
    <row r="35" spans="1:18" ht="33.75" x14ac:dyDescent="0.25">
      <c r="A35" s="199">
        <f t="shared" si="0"/>
        <v>31</v>
      </c>
      <c r="B35" s="201" t="s">
        <v>597</v>
      </c>
      <c r="C35" s="48" t="s">
        <v>4</v>
      </c>
      <c r="D35" s="34" t="s">
        <v>598</v>
      </c>
      <c r="E35" s="36" t="s">
        <v>599</v>
      </c>
      <c r="F35" s="21">
        <v>9</v>
      </c>
      <c r="G35" s="159">
        <v>1</v>
      </c>
      <c r="H35" s="140" t="s">
        <v>32</v>
      </c>
      <c r="I35" s="147"/>
      <c r="J35" s="39"/>
      <c r="K35" s="39"/>
      <c r="L35" s="39"/>
      <c r="M35" s="39"/>
      <c r="N35" s="39"/>
      <c r="O35" s="39"/>
      <c r="P35" s="39"/>
      <c r="Q35" s="39"/>
      <c r="R35" s="109"/>
    </row>
    <row r="36" spans="1:18" ht="22.5" x14ac:dyDescent="0.25">
      <c r="A36" s="199">
        <f t="shared" si="0"/>
        <v>32</v>
      </c>
      <c r="B36" s="201" t="s">
        <v>600</v>
      </c>
      <c r="C36" s="48" t="s">
        <v>4</v>
      </c>
      <c r="D36" s="34" t="s">
        <v>601</v>
      </c>
      <c r="E36" s="34" t="s">
        <v>107</v>
      </c>
      <c r="F36" s="21">
        <v>90</v>
      </c>
      <c r="G36" s="57">
        <v>1</v>
      </c>
      <c r="H36" s="140" t="s">
        <v>24</v>
      </c>
      <c r="I36" s="139"/>
      <c r="J36" s="39"/>
      <c r="K36" s="39"/>
      <c r="L36" s="39"/>
      <c r="M36" s="39"/>
      <c r="N36" s="39"/>
      <c r="O36" s="39"/>
      <c r="P36" s="39"/>
      <c r="Q36" s="39"/>
      <c r="R36" s="109"/>
    </row>
    <row r="37" spans="1:18" ht="33.75" x14ac:dyDescent="0.25">
      <c r="A37" s="199">
        <f t="shared" si="0"/>
        <v>33</v>
      </c>
      <c r="B37" s="201" t="s">
        <v>602</v>
      </c>
      <c r="C37" s="34" t="s">
        <v>4</v>
      </c>
      <c r="D37" s="35" t="s">
        <v>603</v>
      </c>
      <c r="E37" s="35" t="s">
        <v>604</v>
      </c>
      <c r="F37" s="21">
        <v>50</v>
      </c>
      <c r="G37" s="21">
        <v>10</v>
      </c>
      <c r="H37" s="94" t="s">
        <v>32</v>
      </c>
      <c r="I37" s="139"/>
      <c r="J37" s="39"/>
      <c r="K37" s="39"/>
      <c r="L37" s="39"/>
      <c r="M37" s="39"/>
      <c r="N37" s="39"/>
      <c r="O37" s="39"/>
      <c r="P37" s="39"/>
      <c r="Q37" s="39"/>
      <c r="R37" s="109"/>
    </row>
    <row r="38" spans="1:18" ht="22.5" x14ac:dyDescent="0.25">
      <c r="A38" s="199">
        <f t="shared" si="0"/>
        <v>34</v>
      </c>
      <c r="B38" s="202" t="s">
        <v>605</v>
      </c>
      <c r="C38" s="48" t="s">
        <v>4</v>
      </c>
      <c r="D38" s="35" t="s">
        <v>606</v>
      </c>
      <c r="E38" s="35" t="s">
        <v>27</v>
      </c>
      <c r="F38" s="21">
        <v>90</v>
      </c>
      <c r="G38" s="21">
        <v>5</v>
      </c>
      <c r="H38" s="94" t="s">
        <v>32</v>
      </c>
      <c r="I38" s="139"/>
      <c r="J38" s="39"/>
      <c r="K38" s="39"/>
      <c r="L38" s="39"/>
      <c r="M38" s="39"/>
      <c r="N38" s="39"/>
      <c r="O38" s="39"/>
      <c r="P38" s="39"/>
      <c r="Q38" s="39"/>
      <c r="R38" s="109"/>
    </row>
    <row r="39" spans="1:18" ht="33.75" x14ac:dyDescent="0.25">
      <c r="A39" s="199">
        <f t="shared" si="0"/>
        <v>35</v>
      </c>
      <c r="B39" s="201" t="s">
        <v>697</v>
      </c>
      <c r="C39" s="48" t="s">
        <v>56</v>
      </c>
      <c r="D39" s="34" t="s">
        <v>698</v>
      </c>
      <c r="E39" s="34" t="s">
        <v>27</v>
      </c>
      <c r="F39" s="21">
        <v>300</v>
      </c>
      <c r="G39" s="57">
        <v>10</v>
      </c>
      <c r="H39" s="140" t="s">
        <v>24</v>
      </c>
      <c r="I39" s="139"/>
      <c r="J39" s="39"/>
      <c r="K39" s="39"/>
      <c r="L39" s="39"/>
      <c r="M39" s="39"/>
      <c r="N39" s="39"/>
      <c r="O39" s="39"/>
      <c r="P39" s="39"/>
      <c r="Q39" s="39"/>
      <c r="R39" s="109"/>
    </row>
    <row r="40" spans="1:18" ht="33.75" x14ac:dyDescent="0.25">
      <c r="A40" s="199">
        <f t="shared" si="0"/>
        <v>36</v>
      </c>
      <c r="B40" s="202" t="s">
        <v>697</v>
      </c>
      <c r="C40" s="48" t="s">
        <v>56</v>
      </c>
      <c r="D40" s="35" t="s">
        <v>699</v>
      </c>
      <c r="E40" s="35" t="s">
        <v>27</v>
      </c>
      <c r="F40" s="21">
        <v>380</v>
      </c>
      <c r="G40" s="21">
        <v>10</v>
      </c>
      <c r="H40" s="94" t="s">
        <v>24</v>
      </c>
      <c r="I40" s="139"/>
      <c r="J40" s="39"/>
      <c r="K40" s="39"/>
      <c r="L40" s="39"/>
      <c r="M40" s="39"/>
      <c r="N40" s="39"/>
      <c r="O40" s="39"/>
      <c r="P40" s="39"/>
      <c r="Q40" s="39"/>
      <c r="R40" s="109"/>
    </row>
    <row r="41" spans="1:18" ht="22.5" x14ac:dyDescent="0.25">
      <c r="A41" s="199">
        <f t="shared" si="0"/>
        <v>37</v>
      </c>
      <c r="B41" s="202" t="s">
        <v>308</v>
      </c>
      <c r="C41" s="48" t="s">
        <v>4</v>
      </c>
      <c r="D41" s="35" t="s">
        <v>609</v>
      </c>
      <c r="E41" s="35" t="s">
        <v>27</v>
      </c>
      <c r="F41" s="21">
        <v>180</v>
      </c>
      <c r="G41" s="21">
        <v>10</v>
      </c>
      <c r="H41" s="94" t="s">
        <v>32</v>
      </c>
      <c r="I41" s="139"/>
      <c r="J41" s="39"/>
      <c r="K41" s="39"/>
      <c r="L41" s="39"/>
      <c r="M41" s="39"/>
      <c r="N41" s="39"/>
      <c r="O41" s="39"/>
      <c r="P41" s="39"/>
      <c r="Q41" s="39"/>
      <c r="R41" s="109"/>
    </row>
    <row r="42" spans="1:18" ht="22.5" x14ac:dyDescent="0.25">
      <c r="A42" s="199">
        <f t="shared" si="0"/>
        <v>38</v>
      </c>
      <c r="B42" s="201" t="s">
        <v>168</v>
      </c>
      <c r="C42" s="34" t="s">
        <v>610</v>
      </c>
      <c r="D42" s="35" t="s">
        <v>611</v>
      </c>
      <c r="E42" s="35" t="s">
        <v>27</v>
      </c>
      <c r="F42" s="21">
        <v>300</v>
      </c>
      <c r="G42" s="21">
        <v>5</v>
      </c>
      <c r="H42" s="94" t="s">
        <v>24</v>
      </c>
      <c r="I42" s="139"/>
      <c r="J42" s="39"/>
      <c r="K42" s="39"/>
      <c r="L42" s="39"/>
      <c r="M42" s="39"/>
      <c r="N42" s="39"/>
      <c r="O42" s="39"/>
      <c r="P42" s="39"/>
      <c r="Q42" s="39"/>
      <c r="R42" s="109"/>
    </row>
    <row r="43" spans="1:18" ht="45" x14ac:dyDescent="0.25">
      <c r="A43" s="199">
        <f t="shared" si="0"/>
        <v>39</v>
      </c>
      <c r="B43" s="201" t="s">
        <v>639</v>
      </c>
      <c r="C43" s="34" t="s">
        <v>640</v>
      </c>
      <c r="D43" s="35" t="s">
        <v>641</v>
      </c>
      <c r="E43" s="35" t="s">
        <v>27</v>
      </c>
      <c r="F43" s="21">
        <v>20</v>
      </c>
      <c r="G43" s="21">
        <v>10</v>
      </c>
      <c r="H43" s="94" t="s">
        <v>32</v>
      </c>
      <c r="I43" s="139"/>
      <c r="J43" s="39"/>
      <c r="K43" s="39"/>
      <c r="L43" s="39"/>
      <c r="M43" s="39"/>
      <c r="N43" s="39"/>
      <c r="O43" s="39"/>
      <c r="P43" s="39"/>
      <c r="Q43" s="39"/>
      <c r="R43" s="109"/>
    </row>
    <row r="44" spans="1:18" ht="22.5" x14ac:dyDescent="0.25">
      <c r="A44" s="199">
        <f t="shared" si="0"/>
        <v>40</v>
      </c>
      <c r="B44" s="201" t="s">
        <v>496</v>
      </c>
      <c r="C44" s="34" t="s">
        <v>615</v>
      </c>
      <c r="D44" s="35" t="s">
        <v>616</v>
      </c>
      <c r="E44" s="35" t="s">
        <v>107</v>
      </c>
      <c r="F44" s="21">
        <v>1</v>
      </c>
      <c r="G44" s="21">
        <v>1</v>
      </c>
      <c r="H44" s="94" t="s">
        <v>32</v>
      </c>
      <c r="I44" s="139"/>
      <c r="J44" s="39"/>
      <c r="K44" s="39"/>
      <c r="L44" s="39"/>
      <c r="M44" s="39"/>
      <c r="N44" s="39"/>
      <c r="O44" s="39"/>
      <c r="P44" s="39"/>
      <c r="Q44" s="39"/>
      <c r="R44" s="109"/>
    </row>
    <row r="45" spans="1:18" ht="135" x14ac:dyDescent="0.25">
      <c r="A45" s="199">
        <f t="shared" si="0"/>
        <v>41</v>
      </c>
      <c r="B45" s="202" t="s">
        <v>656</v>
      </c>
      <c r="C45" s="48" t="s">
        <v>657</v>
      </c>
      <c r="D45" s="35" t="s">
        <v>69</v>
      </c>
      <c r="E45" s="35" t="s">
        <v>107</v>
      </c>
      <c r="F45" s="21">
        <v>10</v>
      </c>
      <c r="G45" s="21">
        <v>10</v>
      </c>
      <c r="H45" s="94" t="s">
        <v>32</v>
      </c>
      <c r="I45" s="139"/>
      <c r="J45" s="39"/>
      <c r="K45" s="39"/>
      <c r="L45" s="39"/>
      <c r="M45" s="39"/>
      <c r="N45" s="39"/>
      <c r="O45" s="39"/>
      <c r="P45" s="39"/>
      <c r="Q45" s="39"/>
      <c r="R45" s="109"/>
    </row>
    <row r="46" spans="1:18" ht="22.5" x14ac:dyDescent="0.25">
      <c r="A46" s="199">
        <f t="shared" si="0"/>
        <v>42</v>
      </c>
      <c r="B46" s="201" t="s">
        <v>92</v>
      </c>
      <c r="C46" s="34" t="s">
        <v>4</v>
      </c>
      <c r="D46" s="35" t="s">
        <v>617</v>
      </c>
      <c r="E46" s="35" t="s">
        <v>27</v>
      </c>
      <c r="F46" s="21">
        <v>15</v>
      </c>
      <c r="G46" s="21">
        <v>5</v>
      </c>
      <c r="H46" s="94" t="s">
        <v>32</v>
      </c>
      <c r="I46" s="139"/>
      <c r="J46" s="39"/>
      <c r="K46" s="39"/>
      <c r="L46" s="39"/>
      <c r="M46" s="39"/>
      <c r="N46" s="39"/>
      <c r="O46" s="39"/>
      <c r="P46" s="39"/>
      <c r="Q46" s="39"/>
      <c r="R46" s="109"/>
    </row>
    <row r="47" spans="1:18" ht="22.5" x14ac:dyDescent="0.25">
      <c r="A47" s="199">
        <f t="shared" si="0"/>
        <v>43</v>
      </c>
      <c r="B47" s="202" t="s">
        <v>94</v>
      </c>
      <c r="C47" s="34" t="s">
        <v>704</v>
      </c>
      <c r="D47" s="35" t="s">
        <v>705</v>
      </c>
      <c r="E47" s="35" t="s">
        <v>706</v>
      </c>
      <c r="F47" s="21">
        <v>1000</v>
      </c>
      <c r="G47" s="21">
        <v>40</v>
      </c>
      <c r="H47" s="94" t="s">
        <v>24</v>
      </c>
      <c r="I47" s="139"/>
      <c r="J47" s="47" t="s">
        <v>658</v>
      </c>
      <c r="K47" s="39"/>
      <c r="L47" s="39"/>
      <c r="M47" s="39"/>
      <c r="N47" s="39"/>
      <c r="O47" s="39"/>
      <c r="P47" s="39"/>
      <c r="Q47" s="39"/>
      <c r="R47" s="109"/>
    </row>
    <row r="48" spans="1:18" ht="22.5" x14ac:dyDescent="0.25">
      <c r="A48" s="199">
        <f t="shared" si="0"/>
        <v>44</v>
      </c>
      <c r="B48" s="201" t="s">
        <v>618</v>
      </c>
      <c r="C48" s="34" t="s">
        <v>4</v>
      </c>
      <c r="D48" s="35" t="s">
        <v>619</v>
      </c>
      <c r="E48" s="35" t="s">
        <v>27</v>
      </c>
      <c r="F48" s="21">
        <v>10</v>
      </c>
      <c r="G48" s="21">
        <v>10</v>
      </c>
      <c r="H48" s="94" t="s">
        <v>32</v>
      </c>
      <c r="I48" s="139"/>
      <c r="J48" s="39"/>
      <c r="K48" s="39"/>
      <c r="L48" s="39"/>
      <c r="M48" s="39"/>
      <c r="N48" s="39"/>
      <c r="O48" s="39"/>
      <c r="P48" s="39"/>
      <c r="Q48" s="39"/>
      <c r="R48" s="109"/>
    </row>
    <row r="49" spans="1:18" x14ac:dyDescent="0.25">
      <c r="A49" s="199">
        <f t="shared" si="0"/>
        <v>45</v>
      </c>
      <c r="B49" s="207" t="s">
        <v>620</v>
      </c>
      <c r="C49" s="195" t="s">
        <v>4</v>
      </c>
      <c r="D49" s="195" t="s">
        <v>621</v>
      </c>
      <c r="E49" s="195" t="s">
        <v>622</v>
      </c>
      <c r="F49" s="21">
        <v>20</v>
      </c>
      <c r="G49" s="196">
        <v>10</v>
      </c>
      <c r="H49" s="208" t="s">
        <v>32</v>
      </c>
      <c r="I49" s="139"/>
      <c r="J49" s="39"/>
      <c r="K49" s="39"/>
      <c r="L49" s="39"/>
      <c r="M49" s="39"/>
      <c r="N49" s="39"/>
      <c r="O49" s="39"/>
      <c r="P49" s="39"/>
      <c r="Q49" s="39"/>
      <c r="R49" s="109"/>
    </row>
    <row r="50" spans="1:18" ht="22.5" x14ac:dyDescent="0.25">
      <c r="A50" s="199">
        <f t="shared" si="0"/>
        <v>46</v>
      </c>
      <c r="B50" s="202" t="s">
        <v>655</v>
      </c>
      <c r="C50" s="48" t="s">
        <v>4</v>
      </c>
      <c r="D50" s="35" t="s">
        <v>141</v>
      </c>
      <c r="E50" s="35" t="s">
        <v>27</v>
      </c>
      <c r="F50" s="21">
        <v>2106</v>
      </c>
      <c r="G50" s="21">
        <v>10</v>
      </c>
      <c r="H50" s="94" t="s">
        <v>24</v>
      </c>
      <c r="I50" s="139"/>
      <c r="J50" s="39"/>
      <c r="K50" s="39"/>
      <c r="L50" s="39"/>
      <c r="M50" s="39"/>
      <c r="N50" s="39"/>
      <c r="O50" s="39"/>
      <c r="P50" s="39"/>
      <c r="Q50" s="39"/>
      <c r="R50" s="109"/>
    </row>
    <row r="51" spans="1:18" ht="22.5" x14ac:dyDescent="0.25">
      <c r="A51" s="199">
        <f t="shared" si="0"/>
        <v>47</v>
      </c>
      <c r="B51" s="202" t="s">
        <v>707</v>
      </c>
      <c r="C51" s="48" t="s">
        <v>4</v>
      </c>
      <c r="D51" s="35" t="s">
        <v>708</v>
      </c>
      <c r="E51" s="35" t="s">
        <v>27</v>
      </c>
      <c r="F51" s="21">
        <v>310</v>
      </c>
      <c r="G51" s="21">
        <v>25</v>
      </c>
      <c r="H51" s="94" t="s">
        <v>24</v>
      </c>
      <c r="I51" s="139"/>
      <c r="J51" s="39"/>
      <c r="K51" s="39"/>
      <c r="L51" s="39"/>
      <c r="M51" s="39"/>
      <c r="N51" s="39"/>
      <c r="O51" s="39"/>
      <c r="P51" s="39"/>
      <c r="Q51" s="39"/>
      <c r="R51" s="109"/>
    </row>
    <row r="52" spans="1:18" ht="146.25" x14ac:dyDescent="0.25">
      <c r="A52" s="199">
        <f t="shared" si="0"/>
        <v>48</v>
      </c>
      <c r="B52" s="201" t="s">
        <v>709</v>
      </c>
      <c r="C52" s="34" t="s">
        <v>106</v>
      </c>
      <c r="D52" s="34" t="s">
        <v>710</v>
      </c>
      <c r="E52" s="34" t="s">
        <v>107</v>
      </c>
      <c r="F52" s="21">
        <v>10</v>
      </c>
      <c r="G52" s="57">
        <v>10</v>
      </c>
      <c r="H52" s="140" t="s">
        <v>32</v>
      </c>
      <c r="I52" s="162"/>
      <c r="J52" s="39"/>
      <c r="K52" s="39"/>
      <c r="L52" s="39"/>
      <c r="M52" s="39"/>
      <c r="N52" s="39"/>
      <c r="O52" s="39"/>
      <c r="P52" s="39"/>
      <c r="Q52" s="39"/>
      <c r="R52" s="109"/>
    </row>
    <row r="53" spans="1:18" ht="22.5" x14ac:dyDescent="0.25">
      <c r="A53" s="199">
        <f t="shared" si="0"/>
        <v>49</v>
      </c>
      <c r="B53" s="201" t="s">
        <v>505</v>
      </c>
      <c r="C53" s="34" t="s">
        <v>4</v>
      </c>
      <c r="D53" s="35" t="s">
        <v>651</v>
      </c>
      <c r="E53" s="35" t="s">
        <v>27</v>
      </c>
      <c r="F53" s="21">
        <v>25</v>
      </c>
      <c r="G53" s="21">
        <v>5</v>
      </c>
      <c r="H53" s="94" t="s">
        <v>32</v>
      </c>
      <c r="I53" s="139"/>
      <c r="J53" s="39"/>
      <c r="K53" s="39"/>
      <c r="L53" s="39"/>
      <c r="M53" s="39"/>
      <c r="N53" s="39"/>
      <c r="O53" s="39"/>
      <c r="P53" s="39"/>
      <c r="Q53" s="39"/>
      <c r="R53" s="109"/>
    </row>
    <row r="54" spans="1:18" ht="45" x14ac:dyDescent="0.25">
      <c r="A54" s="199">
        <f t="shared" si="0"/>
        <v>50</v>
      </c>
      <c r="B54" s="202" t="s">
        <v>648</v>
      </c>
      <c r="C54" s="48" t="s">
        <v>649</v>
      </c>
      <c r="D54" s="35" t="s">
        <v>650</v>
      </c>
      <c r="E54" s="35" t="s">
        <v>107</v>
      </c>
      <c r="F54" s="21">
        <v>10</v>
      </c>
      <c r="G54" s="21">
        <v>2</v>
      </c>
      <c r="H54" s="94" t="s">
        <v>32</v>
      </c>
      <c r="I54" s="139"/>
      <c r="J54" s="39"/>
      <c r="K54" s="39"/>
      <c r="L54" s="39"/>
      <c r="M54" s="39"/>
      <c r="N54" s="39"/>
      <c r="O54" s="39"/>
      <c r="P54" s="39"/>
      <c r="Q54" s="39"/>
      <c r="R54" s="109"/>
    </row>
    <row r="55" spans="1:18" ht="22.5" x14ac:dyDescent="0.25">
      <c r="A55" s="199">
        <f t="shared" si="0"/>
        <v>51</v>
      </c>
      <c r="B55" s="202" t="s">
        <v>626</v>
      </c>
      <c r="C55" s="48" t="s">
        <v>4</v>
      </c>
      <c r="D55" s="52" t="s">
        <v>627</v>
      </c>
      <c r="E55" s="52" t="s">
        <v>27</v>
      </c>
      <c r="F55" s="21">
        <v>5</v>
      </c>
      <c r="G55" s="21">
        <v>5</v>
      </c>
      <c r="H55" s="146" t="s">
        <v>32</v>
      </c>
      <c r="I55" s="139"/>
      <c r="J55" s="39"/>
      <c r="K55" s="39"/>
      <c r="L55" s="39"/>
      <c r="M55" s="39"/>
      <c r="N55" s="39"/>
      <c r="O55" s="39"/>
      <c r="P55" s="39"/>
      <c r="Q55" s="39"/>
      <c r="R55" s="109"/>
    </row>
    <row r="56" spans="1:18" ht="33.75" x14ac:dyDescent="0.25">
      <c r="A56" s="199">
        <f t="shared" si="0"/>
        <v>52</v>
      </c>
      <c r="B56" s="201" t="s">
        <v>628</v>
      </c>
      <c r="C56" s="34" t="s">
        <v>629</v>
      </c>
      <c r="D56" s="35" t="s">
        <v>630</v>
      </c>
      <c r="E56" s="35" t="s">
        <v>27</v>
      </c>
      <c r="F56" s="21">
        <v>25</v>
      </c>
      <c r="G56" s="21">
        <v>5</v>
      </c>
      <c r="H56" s="94" t="s">
        <v>32</v>
      </c>
      <c r="I56" s="139"/>
      <c r="J56" s="39"/>
      <c r="K56" s="39"/>
      <c r="L56" s="39"/>
      <c r="M56" s="39"/>
      <c r="N56" s="39"/>
      <c r="O56" s="39"/>
      <c r="P56" s="39"/>
      <c r="Q56" s="39"/>
      <c r="R56" s="109"/>
    </row>
    <row r="57" spans="1:18" ht="22.5" x14ac:dyDescent="0.25">
      <c r="A57" s="199">
        <f t="shared" si="0"/>
        <v>53</v>
      </c>
      <c r="B57" s="202" t="s">
        <v>631</v>
      </c>
      <c r="C57" s="48" t="s">
        <v>4</v>
      </c>
      <c r="D57" s="35" t="s">
        <v>632</v>
      </c>
      <c r="E57" s="35" t="s">
        <v>27</v>
      </c>
      <c r="F57" s="21">
        <v>10</v>
      </c>
      <c r="G57" s="21">
        <v>5</v>
      </c>
      <c r="H57" s="94" t="s">
        <v>32</v>
      </c>
      <c r="I57" s="139"/>
      <c r="J57" s="39"/>
      <c r="K57" s="39"/>
      <c r="L57" s="39"/>
      <c r="M57" s="39"/>
      <c r="N57" s="39"/>
      <c r="O57" s="39"/>
      <c r="P57" s="39"/>
      <c r="Q57" s="39"/>
      <c r="R57" s="109"/>
    </row>
    <row r="58" spans="1:18" ht="22.5" x14ac:dyDescent="0.25">
      <c r="A58" s="199">
        <f t="shared" si="0"/>
        <v>54</v>
      </c>
      <c r="B58" s="202" t="s">
        <v>633</v>
      </c>
      <c r="C58" s="48" t="s">
        <v>374</v>
      </c>
      <c r="D58" s="35" t="s">
        <v>634</v>
      </c>
      <c r="E58" s="35" t="s">
        <v>303</v>
      </c>
      <c r="F58" s="21">
        <v>42</v>
      </c>
      <c r="G58" s="21">
        <v>6</v>
      </c>
      <c r="H58" s="94" t="s">
        <v>32</v>
      </c>
      <c r="I58" s="139"/>
      <c r="J58" s="39"/>
      <c r="K58" s="39"/>
      <c r="L58" s="39"/>
      <c r="M58" s="39"/>
      <c r="N58" s="39"/>
      <c r="O58" s="39"/>
      <c r="P58" s="39"/>
      <c r="Q58" s="39"/>
      <c r="R58" s="109"/>
    </row>
    <row r="59" spans="1:18" ht="22.5" x14ac:dyDescent="0.25">
      <c r="A59" s="199">
        <f t="shared" si="0"/>
        <v>55</v>
      </c>
      <c r="B59" s="202" t="s">
        <v>635</v>
      </c>
      <c r="C59" s="48" t="s">
        <v>4</v>
      </c>
      <c r="D59" s="35" t="s">
        <v>636</v>
      </c>
      <c r="E59" s="35" t="s">
        <v>27</v>
      </c>
      <c r="F59" s="21">
        <v>20</v>
      </c>
      <c r="G59" s="21">
        <v>5</v>
      </c>
      <c r="H59" s="94" t="s">
        <v>32</v>
      </c>
      <c r="I59" s="139"/>
      <c r="J59" s="39"/>
      <c r="K59" s="39"/>
      <c r="L59" s="39"/>
      <c r="M59" s="39"/>
      <c r="N59" s="39"/>
      <c r="O59" s="39"/>
      <c r="P59" s="39"/>
      <c r="Q59" s="39"/>
      <c r="R59" s="109"/>
    </row>
    <row r="60" spans="1:18" ht="67.5" x14ac:dyDescent="0.25">
      <c r="A60" s="199">
        <f t="shared" si="0"/>
        <v>56</v>
      </c>
      <c r="B60" s="201" t="s">
        <v>642</v>
      </c>
      <c r="C60" s="34" t="s">
        <v>643</v>
      </c>
      <c r="D60" s="35" t="s">
        <v>644</v>
      </c>
      <c r="E60" s="35" t="s">
        <v>645</v>
      </c>
      <c r="F60" s="21">
        <v>10</v>
      </c>
      <c r="G60" s="21">
        <v>5</v>
      </c>
      <c r="H60" s="94" t="s">
        <v>32</v>
      </c>
      <c r="I60" s="139"/>
      <c r="J60" s="39"/>
      <c r="K60" s="39"/>
      <c r="L60" s="39"/>
      <c r="M60" s="39"/>
      <c r="N60" s="39"/>
      <c r="O60" s="39"/>
      <c r="P60" s="39"/>
      <c r="Q60" s="39"/>
      <c r="R60" s="109"/>
    </row>
    <row r="61" spans="1:18" ht="22.5" x14ac:dyDescent="0.25">
      <c r="A61" s="199">
        <f t="shared" si="0"/>
        <v>57</v>
      </c>
      <c r="B61" s="202" t="s">
        <v>646</v>
      </c>
      <c r="C61" s="48" t="s">
        <v>4</v>
      </c>
      <c r="D61" s="35" t="s">
        <v>647</v>
      </c>
      <c r="E61" s="35" t="s">
        <v>27</v>
      </c>
      <c r="F61" s="21">
        <v>45</v>
      </c>
      <c r="G61" s="21">
        <v>5</v>
      </c>
      <c r="H61" s="94" t="s">
        <v>32</v>
      </c>
      <c r="I61" s="139"/>
      <c r="J61" s="39"/>
      <c r="K61" s="39"/>
      <c r="L61" s="39"/>
      <c r="M61" s="39"/>
      <c r="N61" s="39"/>
      <c r="O61" s="39"/>
      <c r="P61" s="39"/>
      <c r="Q61" s="39"/>
      <c r="R61" s="109"/>
    </row>
    <row r="62" spans="1:18" ht="45" x14ac:dyDescent="0.25">
      <c r="A62" s="199">
        <f t="shared" si="0"/>
        <v>58</v>
      </c>
      <c r="B62" s="202" t="s">
        <v>713</v>
      </c>
      <c r="C62" s="34" t="s">
        <v>714</v>
      </c>
      <c r="D62" s="35" t="s">
        <v>69</v>
      </c>
      <c r="E62" s="35" t="s">
        <v>107</v>
      </c>
      <c r="F62" s="21">
        <v>10</v>
      </c>
      <c r="G62" s="21">
        <v>10</v>
      </c>
      <c r="H62" s="94" t="s">
        <v>32</v>
      </c>
      <c r="I62" s="139"/>
      <c r="J62" s="39"/>
      <c r="K62" s="39"/>
      <c r="L62" s="39"/>
      <c r="M62" s="39"/>
      <c r="N62" s="39"/>
      <c r="O62" s="39"/>
      <c r="P62" s="39"/>
      <c r="Q62" s="39"/>
      <c r="R62" s="109"/>
    </row>
    <row r="63" spans="1:18" ht="45" x14ac:dyDescent="0.25">
      <c r="A63" s="199">
        <f t="shared" si="0"/>
        <v>59</v>
      </c>
      <c r="B63" s="202" t="s">
        <v>713</v>
      </c>
      <c r="C63" s="34" t="s">
        <v>714</v>
      </c>
      <c r="D63" s="35" t="s">
        <v>62</v>
      </c>
      <c r="E63" s="35" t="s">
        <v>107</v>
      </c>
      <c r="F63" s="21">
        <v>5</v>
      </c>
      <c r="G63" s="21">
        <v>10</v>
      </c>
      <c r="H63" s="94" t="s">
        <v>32</v>
      </c>
      <c r="I63" s="139"/>
      <c r="J63" s="39"/>
      <c r="K63" s="39"/>
      <c r="L63" s="39"/>
      <c r="M63" s="39"/>
      <c r="N63" s="39"/>
      <c r="O63" s="39"/>
      <c r="P63" s="39"/>
      <c r="Q63" s="39"/>
      <c r="R63" s="109"/>
    </row>
    <row r="64" spans="1:18" ht="34.5" thickBot="1" x14ac:dyDescent="0.3">
      <c r="A64" s="199">
        <f t="shared" si="0"/>
        <v>60</v>
      </c>
      <c r="B64" s="209" t="s">
        <v>524</v>
      </c>
      <c r="C64" s="97" t="s">
        <v>111</v>
      </c>
      <c r="D64" s="98" t="s">
        <v>120</v>
      </c>
      <c r="E64" s="98" t="s">
        <v>715</v>
      </c>
      <c r="F64" s="99">
        <v>7030</v>
      </c>
      <c r="G64" s="99">
        <v>50</v>
      </c>
      <c r="H64" s="100" t="s">
        <v>24</v>
      </c>
      <c r="I64" s="193"/>
      <c r="J64" s="112"/>
      <c r="K64" s="112"/>
      <c r="L64" s="112"/>
      <c r="M64" s="112"/>
      <c r="N64" s="112"/>
      <c r="O64" s="112"/>
      <c r="P64" s="112"/>
      <c r="Q64" s="112"/>
      <c r="R64" s="113"/>
    </row>
    <row r="65" spans="16:18" ht="15.75" thickBot="1" x14ac:dyDescent="0.3">
      <c r="P65" s="246" t="s">
        <v>818</v>
      </c>
      <c r="Q65" s="247"/>
      <c r="R65" s="247"/>
    </row>
  </sheetData>
  <mergeCells count="3">
    <mergeCell ref="A2:H2"/>
    <mergeCell ref="I2:R2"/>
    <mergeCell ref="C1:E1"/>
  </mergeCells>
  <pageMargins left="0.25" right="0.25" top="1.1566406250000001" bottom="0.75" header="0.3" footer="0.3"/>
  <pageSetup paperSize="9" scale="63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8.75" customHeight="1" thickBot="1" x14ac:dyDescent="0.3">
      <c r="C1" s="259" t="s">
        <v>802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76">
        <v>1</v>
      </c>
      <c r="B4" s="77">
        <v>2</v>
      </c>
      <c r="C4" s="77">
        <v>3</v>
      </c>
      <c r="D4" s="78">
        <v>4</v>
      </c>
      <c r="E4" s="78">
        <v>5</v>
      </c>
      <c r="F4" s="78">
        <v>6</v>
      </c>
      <c r="G4" s="78">
        <v>7</v>
      </c>
      <c r="H4" s="79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34.5" thickBot="1" x14ac:dyDescent="0.3">
      <c r="A5" s="30">
        <v>1</v>
      </c>
      <c r="B5" s="210" t="s">
        <v>754</v>
      </c>
      <c r="C5" s="211" t="s">
        <v>755</v>
      </c>
      <c r="D5" s="212" t="s">
        <v>756</v>
      </c>
      <c r="E5" s="212" t="s">
        <v>757</v>
      </c>
      <c r="F5" s="213">
        <v>1500</v>
      </c>
      <c r="G5" s="4">
        <v>100</v>
      </c>
      <c r="H5" s="214" t="s">
        <v>24</v>
      </c>
      <c r="I5" s="215"/>
      <c r="J5" s="122"/>
      <c r="K5" s="122"/>
      <c r="L5" s="31"/>
      <c r="M5" s="31"/>
      <c r="N5" s="123"/>
      <c r="O5" s="124"/>
      <c r="P5" s="125"/>
      <c r="Q5" s="125"/>
      <c r="R5" s="126"/>
    </row>
    <row r="6" spans="1:18" ht="15.75" thickBot="1" x14ac:dyDescent="0.3">
      <c r="A6" s="18"/>
      <c r="B6" s="44"/>
      <c r="C6" s="44"/>
      <c r="D6" s="16"/>
      <c r="E6" s="16"/>
      <c r="F6" s="43"/>
      <c r="G6" s="43"/>
      <c r="H6" s="16"/>
      <c r="I6" s="58"/>
      <c r="J6" s="18"/>
      <c r="K6" s="18"/>
      <c r="L6" s="18"/>
      <c r="M6" s="18"/>
      <c r="P6" s="246" t="s">
        <v>818</v>
      </c>
      <c r="Q6" s="247"/>
      <c r="R6" s="247"/>
    </row>
    <row r="7" spans="1:18" x14ac:dyDescent="0.25">
      <c r="A7" s="18"/>
      <c r="B7" s="44"/>
      <c r="C7" s="44"/>
      <c r="D7" s="42"/>
      <c r="E7" s="42"/>
      <c r="F7" s="43"/>
      <c r="G7" s="43"/>
      <c r="H7" s="42"/>
      <c r="I7" s="58"/>
      <c r="J7" s="18"/>
      <c r="K7" s="18"/>
      <c r="L7" s="18"/>
      <c r="M7" s="18"/>
    </row>
    <row r="8" spans="1:18" x14ac:dyDescent="0.25">
      <c r="A8" s="18"/>
      <c r="B8" s="41"/>
      <c r="C8" s="44"/>
      <c r="D8" s="75"/>
      <c r="E8" s="75"/>
      <c r="F8" s="43"/>
      <c r="G8" s="43"/>
      <c r="H8" s="75"/>
      <c r="I8" s="58"/>
      <c r="J8" s="18"/>
      <c r="K8" s="18"/>
      <c r="L8" s="18"/>
      <c r="M8" s="18"/>
    </row>
    <row r="9" spans="1:18" x14ac:dyDescent="0.25">
      <c r="A9" s="45"/>
      <c r="B9" s="44"/>
      <c r="C9" s="44"/>
      <c r="D9" s="42"/>
      <c r="E9" s="42"/>
      <c r="F9" s="43"/>
      <c r="G9" s="43"/>
      <c r="H9" s="42"/>
      <c r="I9" s="58"/>
      <c r="J9" s="18"/>
      <c r="K9" s="18"/>
      <c r="L9" s="18"/>
      <c r="M9" s="18"/>
    </row>
    <row r="10" spans="1:18" x14ac:dyDescent="0.25">
      <c r="A10" s="45"/>
      <c r="B10" s="44"/>
      <c r="C10" s="44"/>
      <c r="D10" s="42"/>
      <c r="E10" s="42"/>
      <c r="F10" s="43"/>
      <c r="G10" s="43"/>
      <c r="H10" s="42"/>
      <c r="I10" s="58"/>
      <c r="J10" s="18"/>
      <c r="K10" s="18"/>
      <c r="L10" s="18"/>
      <c r="M10" s="18"/>
    </row>
    <row r="11" spans="1:18" x14ac:dyDescent="0.25">
      <c r="A11" s="45"/>
      <c r="B11" s="44"/>
      <c r="C11" s="44"/>
      <c r="D11" s="42"/>
      <c r="E11" s="42"/>
      <c r="F11" s="43"/>
      <c r="G11" s="43"/>
      <c r="H11" s="42"/>
      <c r="I11" s="58"/>
      <c r="J11" s="18"/>
      <c r="K11" s="18"/>
      <c r="L11" s="18"/>
      <c r="M11" s="18"/>
    </row>
    <row r="12" spans="1:18" x14ac:dyDescent="0.25">
      <c r="A12" s="45"/>
      <c r="B12" s="41"/>
      <c r="C12" s="41"/>
      <c r="D12" s="41"/>
      <c r="E12" s="41"/>
      <c r="F12" s="43"/>
      <c r="G12" s="59"/>
      <c r="H12" s="41"/>
      <c r="I12" s="58"/>
      <c r="J12" s="18"/>
      <c r="K12" s="18"/>
      <c r="L12" s="18"/>
      <c r="M12" s="18"/>
    </row>
    <row r="13" spans="1:18" x14ac:dyDescent="0.25">
      <c r="A13" s="45"/>
      <c r="B13" s="44"/>
      <c r="C13" s="44"/>
      <c r="D13" s="42"/>
      <c r="E13" s="42"/>
      <c r="F13" s="43"/>
      <c r="G13" s="43"/>
      <c r="H13" s="42"/>
      <c r="I13" s="58"/>
      <c r="J13" s="18"/>
      <c r="K13" s="18"/>
      <c r="L13" s="18"/>
      <c r="M13" s="18"/>
    </row>
    <row r="14" spans="1:18" x14ac:dyDescent="0.25">
      <c r="A14" s="45"/>
      <c r="B14" s="44"/>
      <c r="C14" s="44"/>
      <c r="D14" s="42"/>
      <c r="E14" s="42"/>
      <c r="F14" s="43"/>
      <c r="G14" s="43"/>
      <c r="H14" s="42"/>
      <c r="I14" s="58"/>
      <c r="J14" s="18"/>
      <c r="K14" s="18"/>
      <c r="L14" s="18"/>
      <c r="M14" s="18"/>
    </row>
    <row r="15" spans="1:18" x14ac:dyDescent="0.25">
      <c r="A15" s="45"/>
      <c r="B15" s="41"/>
      <c r="C15" s="44"/>
      <c r="D15" s="41"/>
      <c r="E15" s="41"/>
      <c r="F15" s="43"/>
      <c r="G15" s="59"/>
      <c r="H15" s="41"/>
      <c r="I15" s="58"/>
      <c r="J15" s="18"/>
      <c r="K15" s="18"/>
      <c r="L15" s="18"/>
      <c r="M15" s="18"/>
    </row>
    <row r="16" spans="1:18" x14ac:dyDescent="0.25">
      <c r="A16" s="60"/>
      <c r="B16" s="44"/>
      <c r="C16" s="44"/>
      <c r="D16" s="16"/>
      <c r="E16" s="16"/>
      <c r="F16" s="43"/>
      <c r="G16" s="43"/>
      <c r="H16" s="16"/>
      <c r="I16" s="58"/>
    </row>
    <row r="17" spans="1:9" x14ac:dyDescent="0.25">
      <c r="A17" s="60"/>
      <c r="B17" s="44"/>
      <c r="C17" s="44"/>
      <c r="D17" s="42"/>
      <c r="E17" s="42"/>
      <c r="F17" s="43"/>
      <c r="G17" s="43"/>
      <c r="H17" s="42"/>
      <c r="I17" s="58"/>
    </row>
    <row r="18" spans="1:9" x14ac:dyDescent="0.25">
      <c r="A18" s="60"/>
      <c r="B18" s="44"/>
      <c r="C18" s="44"/>
      <c r="D18" s="42"/>
      <c r="E18" s="42"/>
      <c r="F18" s="43"/>
      <c r="G18" s="43"/>
      <c r="H18" s="42"/>
      <c r="I18" s="58"/>
    </row>
    <row r="19" spans="1:9" x14ac:dyDescent="0.25">
      <c r="A19" s="60"/>
      <c r="B19" s="41"/>
      <c r="C19" s="41"/>
      <c r="D19" s="42"/>
      <c r="E19" s="42"/>
      <c r="F19" s="43"/>
      <c r="G19" s="43"/>
      <c r="H19" s="42"/>
      <c r="I19" s="58"/>
    </row>
    <row r="20" spans="1:9" x14ac:dyDescent="0.25">
      <c r="A20" s="60"/>
      <c r="B20" s="44"/>
      <c r="C20" s="44"/>
      <c r="D20" s="42"/>
      <c r="E20" s="42"/>
      <c r="F20" s="43"/>
      <c r="G20" s="43"/>
      <c r="H20" s="42"/>
      <c r="I20" s="58"/>
    </row>
    <row r="21" spans="1:9" x14ac:dyDescent="0.25">
      <c r="A21" s="60"/>
      <c r="B21" s="44"/>
      <c r="C21" s="44"/>
      <c r="D21" s="42"/>
      <c r="E21" s="42"/>
      <c r="F21" s="43"/>
      <c r="G21" s="43"/>
      <c r="H21" s="42"/>
      <c r="I21" s="58"/>
    </row>
    <row r="22" spans="1:9" x14ac:dyDescent="0.25">
      <c r="A22" s="60"/>
      <c r="B22" s="41"/>
      <c r="C22" s="44"/>
      <c r="D22" s="41"/>
      <c r="E22" s="41"/>
      <c r="F22" s="43"/>
      <c r="G22" s="59"/>
      <c r="H22" s="41"/>
      <c r="I22" s="58"/>
    </row>
    <row r="23" spans="1:9" x14ac:dyDescent="0.25">
      <c r="A23" s="60"/>
      <c r="B23" s="60"/>
      <c r="C23" s="60"/>
      <c r="D23" s="60"/>
      <c r="E23" s="60"/>
      <c r="F23" s="60"/>
      <c r="G23" s="60"/>
      <c r="H23" s="60"/>
      <c r="I23" s="60"/>
    </row>
  </sheetData>
  <mergeCells count="3">
    <mergeCell ref="A2:H2"/>
    <mergeCell ref="I2:R2"/>
    <mergeCell ref="C1:E1"/>
  </mergeCells>
  <pageMargins left="0.23622047244094491" right="0.23622047244094491" top="1.175" bottom="0" header="0.31496062992125984" footer="0.31496062992125984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8" customHeight="1" thickBot="1" x14ac:dyDescent="0.3">
      <c r="C1" s="259" t="s">
        <v>801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76">
        <v>1</v>
      </c>
      <c r="B4" s="77">
        <v>2</v>
      </c>
      <c r="C4" s="77">
        <v>3</v>
      </c>
      <c r="D4" s="78">
        <v>4</v>
      </c>
      <c r="E4" s="78">
        <v>5</v>
      </c>
      <c r="F4" s="78">
        <v>6</v>
      </c>
      <c r="G4" s="78">
        <v>7</v>
      </c>
      <c r="H4" s="79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56.25" x14ac:dyDescent="0.25">
      <c r="A5" s="87">
        <v>1</v>
      </c>
      <c r="B5" s="89" t="s">
        <v>680</v>
      </c>
      <c r="C5" s="160" t="s">
        <v>681</v>
      </c>
      <c r="D5" s="172" t="s">
        <v>682</v>
      </c>
      <c r="E5" s="172" t="s">
        <v>683</v>
      </c>
      <c r="F5" s="216">
        <v>5</v>
      </c>
      <c r="G5" s="173">
        <v>1</v>
      </c>
      <c r="H5" s="178" t="s">
        <v>32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56.25" x14ac:dyDescent="0.25">
      <c r="A6" s="162">
        <f t="shared" ref="A6:A11" si="0">A5+1</f>
        <v>2</v>
      </c>
      <c r="B6" s="34" t="s">
        <v>680</v>
      </c>
      <c r="C6" s="36" t="s">
        <v>681</v>
      </c>
      <c r="D6" s="51" t="s">
        <v>684</v>
      </c>
      <c r="E6" s="51" t="s">
        <v>683</v>
      </c>
      <c r="F6" s="84">
        <v>5</v>
      </c>
      <c r="G6" s="62">
        <v>1</v>
      </c>
      <c r="H6" s="154" t="s">
        <v>32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ht="56.25" x14ac:dyDescent="0.25">
      <c r="A7" s="162">
        <f t="shared" si="0"/>
        <v>3</v>
      </c>
      <c r="B7" s="34" t="s">
        <v>686</v>
      </c>
      <c r="C7" s="34" t="s">
        <v>220</v>
      </c>
      <c r="D7" s="35" t="s">
        <v>226</v>
      </c>
      <c r="E7" s="35" t="s">
        <v>687</v>
      </c>
      <c r="F7" s="21">
        <v>10</v>
      </c>
      <c r="G7" s="21" t="s">
        <v>30</v>
      </c>
      <c r="H7" s="50" t="s">
        <v>32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56.25" x14ac:dyDescent="0.25">
      <c r="A8" s="162">
        <f t="shared" si="0"/>
        <v>4</v>
      </c>
      <c r="B8" s="34" t="s">
        <v>686</v>
      </c>
      <c r="C8" s="34" t="s">
        <v>220</v>
      </c>
      <c r="D8" s="35" t="s">
        <v>242</v>
      </c>
      <c r="E8" s="35" t="s">
        <v>688</v>
      </c>
      <c r="F8" s="21">
        <v>10</v>
      </c>
      <c r="G8" s="21" t="s">
        <v>30</v>
      </c>
      <c r="H8" s="50" t="s">
        <v>32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45" x14ac:dyDescent="0.25">
      <c r="A9" s="162">
        <f t="shared" si="0"/>
        <v>5</v>
      </c>
      <c r="B9" s="34" t="s">
        <v>693</v>
      </c>
      <c r="C9" s="34" t="s">
        <v>111</v>
      </c>
      <c r="D9" s="34" t="s">
        <v>694</v>
      </c>
      <c r="E9" s="34" t="s">
        <v>107</v>
      </c>
      <c r="F9" s="21">
        <v>10</v>
      </c>
      <c r="G9" s="57">
        <v>1</v>
      </c>
      <c r="H9" s="36" t="s">
        <v>32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45" x14ac:dyDescent="0.25">
      <c r="A10" s="162">
        <f t="shared" si="0"/>
        <v>6</v>
      </c>
      <c r="B10" s="53" t="s">
        <v>693</v>
      </c>
      <c r="C10" s="53" t="s">
        <v>111</v>
      </c>
      <c r="D10" s="53" t="s">
        <v>695</v>
      </c>
      <c r="E10" s="53" t="s">
        <v>107</v>
      </c>
      <c r="F10" s="21">
        <v>5</v>
      </c>
      <c r="G10" s="148">
        <v>1</v>
      </c>
      <c r="H10" s="71" t="s">
        <v>32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67.5" x14ac:dyDescent="0.25">
      <c r="A11" s="162">
        <f t="shared" si="0"/>
        <v>7</v>
      </c>
      <c r="B11" s="34" t="s">
        <v>700</v>
      </c>
      <c r="C11" s="34" t="s">
        <v>701</v>
      </c>
      <c r="D11" s="35" t="s">
        <v>702</v>
      </c>
      <c r="E11" s="35" t="s">
        <v>703</v>
      </c>
      <c r="F11" s="21">
        <v>5</v>
      </c>
      <c r="G11" s="21">
        <v>1</v>
      </c>
      <c r="H11" s="50" t="s">
        <v>32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62">
        <f>A11+1</f>
        <v>8</v>
      </c>
      <c r="B12" s="48" t="s">
        <v>628</v>
      </c>
      <c r="C12" s="48" t="s">
        <v>111</v>
      </c>
      <c r="D12" s="52" t="s">
        <v>711</v>
      </c>
      <c r="E12" s="52" t="s">
        <v>712</v>
      </c>
      <c r="F12" s="21">
        <v>4</v>
      </c>
      <c r="G12" s="21">
        <v>1</v>
      </c>
      <c r="H12" s="74" t="s">
        <v>32</v>
      </c>
      <c r="I12" s="147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90" x14ac:dyDescent="0.25">
      <c r="A13" s="162">
        <f t="shared" ref="A13:A15" si="1">A12+1</f>
        <v>9</v>
      </c>
      <c r="B13" s="48" t="s">
        <v>746</v>
      </c>
      <c r="C13" s="48" t="s">
        <v>111</v>
      </c>
      <c r="D13" s="35" t="s">
        <v>246</v>
      </c>
      <c r="E13" s="35" t="s">
        <v>747</v>
      </c>
      <c r="F13" s="21">
        <v>20</v>
      </c>
      <c r="G13" s="21">
        <v>20</v>
      </c>
      <c r="H13" s="50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90" x14ac:dyDescent="0.25">
      <c r="A14" s="162">
        <f t="shared" si="1"/>
        <v>10</v>
      </c>
      <c r="B14" s="34" t="s">
        <v>746</v>
      </c>
      <c r="C14" s="34" t="s">
        <v>111</v>
      </c>
      <c r="D14" s="35" t="s">
        <v>247</v>
      </c>
      <c r="E14" s="35" t="s">
        <v>748</v>
      </c>
      <c r="F14" s="21">
        <v>100</v>
      </c>
      <c r="G14" s="21">
        <v>10</v>
      </c>
      <c r="H14" s="50" t="s">
        <v>32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23.25" thickBot="1" x14ac:dyDescent="0.3">
      <c r="A15" s="170">
        <f t="shared" si="1"/>
        <v>11</v>
      </c>
      <c r="B15" s="152" t="s">
        <v>115</v>
      </c>
      <c r="C15" s="152" t="s">
        <v>722</v>
      </c>
      <c r="D15" s="218" t="s">
        <v>116</v>
      </c>
      <c r="E15" s="218" t="s">
        <v>749</v>
      </c>
      <c r="F15" s="99">
        <v>300</v>
      </c>
      <c r="G15" s="99">
        <v>4</v>
      </c>
      <c r="H15" s="219" t="s">
        <v>24</v>
      </c>
      <c r="I15" s="170"/>
      <c r="J15" s="111"/>
      <c r="K15" s="111"/>
      <c r="L15" s="111"/>
      <c r="M15" s="111"/>
      <c r="N15" s="112"/>
      <c r="O15" s="112"/>
      <c r="P15" s="112"/>
      <c r="Q15" s="112"/>
      <c r="R15" s="113"/>
    </row>
    <row r="16" spans="1:18" ht="15.75" thickBot="1" x14ac:dyDescent="0.3">
      <c r="A16" s="18"/>
      <c r="B16" s="41"/>
      <c r="C16" s="41"/>
      <c r="D16" s="41"/>
      <c r="E16" s="41"/>
      <c r="F16" s="43"/>
      <c r="G16" s="59"/>
      <c r="H16" s="41"/>
      <c r="I16" s="58"/>
      <c r="J16" s="18"/>
      <c r="K16" s="18"/>
      <c r="L16" s="18"/>
      <c r="M16" s="18"/>
      <c r="P16" s="246" t="s">
        <v>818</v>
      </c>
      <c r="Q16" s="247"/>
      <c r="R16" s="247"/>
    </row>
    <row r="17" spans="1:13" x14ac:dyDescent="0.25">
      <c r="A17" s="18"/>
      <c r="B17" s="41"/>
      <c r="C17" s="41"/>
      <c r="D17" s="42"/>
      <c r="E17" s="42"/>
      <c r="F17" s="43"/>
      <c r="G17" s="43"/>
      <c r="H17" s="42"/>
      <c r="I17" s="58"/>
      <c r="J17" s="18"/>
      <c r="K17" s="18"/>
      <c r="L17" s="18"/>
      <c r="M17" s="18"/>
    </row>
    <row r="18" spans="1:13" x14ac:dyDescent="0.25">
      <c r="A18" s="18"/>
      <c r="B18" s="44"/>
      <c r="C18" s="44"/>
      <c r="D18" s="16"/>
      <c r="E18" s="16"/>
      <c r="F18" s="43"/>
      <c r="G18" s="43"/>
      <c r="H18" s="16"/>
      <c r="I18" s="58"/>
      <c r="J18" s="18"/>
      <c r="K18" s="18"/>
      <c r="L18" s="18"/>
      <c r="M18" s="18"/>
    </row>
    <row r="19" spans="1:13" x14ac:dyDescent="0.25">
      <c r="A19" s="18"/>
      <c r="B19" s="44"/>
      <c r="C19" s="44"/>
      <c r="D19" s="42"/>
      <c r="E19" s="42"/>
      <c r="F19" s="43"/>
      <c r="G19" s="43"/>
      <c r="H19" s="42"/>
      <c r="I19" s="58"/>
      <c r="J19" s="18"/>
      <c r="K19" s="18"/>
      <c r="L19" s="18"/>
      <c r="M19" s="18"/>
    </row>
    <row r="20" spans="1:13" x14ac:dyDescent="0.25">
      <c r="A20" s="18"/>
      <c r="B20" s="41"/>
      <c r="C20" s="44"/>
      <c r="D20" s="75"/>
      <c r="E20" s="75"/>
      <c r="F20" s="43"/>
      <c r="G20" s="43"/>
      <c r="H20" s="75"/>
      <c r="I20" s="58"/>
      <c r="J20" s="18"/>
      <c r="K20" s="18"/>
      <c r="L20" s="18"/>
      <c r="M20" s="18"/>
    </row>
    <row r="21" spans="1:13" x14ac:dyDescent="0.25">
      <c r="A21" s="45"/>
      <c r="B21" s="44"/>
      <c r="C21" s="44"/>
      <c r="D21" s="42"/>
      <c r="E21" s="42"/>
      <c r="F21" s="43"/>
      <c r="G21" s="43"/>
      <c r="H21" s="42"/>
      <c r="I21" s="58"/>
      <c r="J21" s="18"/>
      <c r="K21" s="18"/>
      <c r="L21" s="18"/>
      <c r="M21" s="18"/>
    </row>
    <row r="22" spans="1:13" x14ac:dyDescent="0.25">
      <c r="A22" s="45"/>
      <c r="B22" s="44"/>
      <c r="C22" s="44"/>
      <c r="D22" s="42"/>
      <c r="E22" s="42"/>
      <c r="F22" s="43"/>
      <c r="G22" s="43"/>
      <c r="H22" s="42"/>
      <c r="I22" s="58"/>
      <c r="J22" s="18"/>
      <c r="K22" s="18"/>
      <c r="L22" s="18"/>
      <c r="M22" s="18"/>
    </row>
    <row r="23" spans="1:13" x14ac:dyDescent="0.25">
      <c r="A23" s="45"/>
      <c r="B23" s="44"/>
      <c r="C23" s="44"/>
      <c r="D23" s="42"/>
      <c r="E23" s="42"/>
      <c r="F23" s="43"/>
      <c r="G23" s="43"/>
      <c r="H23" s="42"/>
      <c r="I23" s="58"/>
      <c r="J23" s="18"/>
      <c r="K23" s="18"/>
      <c r="L23" s="18"/>
      <c r="M23" s="18"/>
    </row>
    <row r="24" spans="1:13" x14ac:dyDescent="0.25">
      <c r="A24" s="45"/>
      <c r="B24" s="41"/>
      <c r="C24" s="41"/>
      <c r="D24" s="41"/>
      <c r="E24" s="41"/>
      <c r="F24" s="43"/>
      <c r="G24" s="59"/>
      <c r="H24" s="41"/>
      <c r="I24" s="58"/>
      <c r="J24" s="18"/>
      <c r="K24" s="18"/>
      <c r="L24" s="18"/>
      <c r="M24" s="18"/>
    </row>
    <row r="25" spans="1:13" x14ac:dyDescent="0.25">
      <c r="A25" s="45"/>
      <c r="B25" s="44"/>
      <c r="C25" s="44"/>
      <c r="D25" s="42"/>
      <c r="E25" s="42"/>
      <c r="F25" s="43"/>
      <c r="G25" s="43"/>
      <c r="H25" s="42"/>
      <c r="I25" s="58"/>
      <c r="J25" s="18"/>
      <c r="K25" s="18"/>
      <c r="L25" s="18"/>
      <c r="M25" s="18"/>
    </row>
    <row r="26" spans="1:13" x14ac:dyDescent="0.25">
      <c r="A26" s="45"/>
      <c r="B26" s="44"/>
      <c r="C26" s="44"/>
      <c r="D26" s="42"/>
      <c r="E26" s="42"/>
      <c r="F26" s="43"/>
      <c r="G26" s="43"/>
      <c r="H26" s="42"/>
      <c r="I26" s="58"/>
      <c r="J26" s="18"/>
      <c r="K26" s="18"/>
      <c r="L26" s="18"/>
      <c r="M26" s="18"/>
    </row>
    <row r="27" spans="1:13" x14ac:dyDescent="0.25">
      <c r="A27" s="45"/>
      <c r="B27" s="41"/>
      <c r="C27" s="44"/>
      <c r="D27" s="41"/>
      <c r="E27" s="41"/>
      <c r="F27" s="43"/>
      <c r="G27" s="59"/>
      <c r="H27" s="41"/>
      <c r="I27" s="58"/>
      <c r="J27" s="18"/>
      <c r="K27" s="18"/>
      <c r="L27" s="18"/>
      <c r="M27" s="18"/>
    </row>
    <row r="28" spans="1:13" x14ac:dyDescent="0.25">
      <c r="A28" s="60"/>
      <c r="B28" s="44"/>
      <c r="C28" s="44"/>
      <c r="D28" s="16"/>
      <c r="E28" s="16"/>
      <c r="F28" s="43"/>
      <c r="G28" s="43"/>
      <c r="H28" s="16"/>
      <c r="I28" s="58"/>
    </row>
    <row r="29" spans="1:13" x14ac:dyDescent="0.25">
      <c r="A29" s="60"/>
      <c r="B29" s="44"/>
      <c r="C29" s="44"/>
      <c r="D29" s="42"/>
      <c r="E29" s="42"/>
      <c r="F29" s="43"/>
      <c r="G29" s="43"/>
      <c r="H29" s="42"/>
      <c r="I29" s="58"/>
    </row>
    <row r="30" spans="1:13" x14ac:dyDescent="0.25">
      <c r="A30" s="60"/>
      <c r="B30" s="44"/>
      <c r="C30" s="44"/>
      <c r="D30" s="42"/>
      <c r="E30" s="42"/>
      <c r="F30" s="43"/>
      <c r="G30" s="43"/>
      <c r="H30" s="42"/>
      <c r="I30" s="58"/>
    </row>
    <row r="31" spans="1:13" x14ac:dyDescent="0.25">
      <c r="A31" s="60"/>
      <c r="B31" s="41"/>
      <c r="C31" s="41"/>
      <c r="D31" s="42"/>
      <c r="E31" s="42"/>
      <c r="F31" s="43"/>
      <c r="G31" s="43"/>
      <c r="H31" s="42"/>
      <c r="I31" s="58"/>
    </row>
    <row r="32" spans="1:13" x14ac:dyDescent="0.25">
      <c r="A32" s="60"/>
      <c r="B32" s="44"/>
      <c r="C32" s="44"/>
      <c r="D32" s="42"/>
      <c r="E32" s="42"/>
      <c r="F32" s="43"/>
      <c r="G32" s="43"/>
      <c r="H32" s="42"/>
      <c r="I32" s="58"/>
    </row>
    <row r="33" spans="1:9" x14ac:dyDescent="0.25">
      <c r="A33" s="60"/>
      <c r="B33" s="44"/>
      <c r="C33" s="44"/>
      <c r="D33" s="42"/>
      <c r="E33" s="42"/>
      <c r="F33" s="43"/>
      <c r="G33" s="43"/>
      <c r="H33" s="42"/>
      <c r="I33" s="58"/>
    </row>
    <row r="34" spans="1:9" x14ac:dyDescent="0.25">
      <c r="A34" s="60"/>
      <c r="B34" s="41"/>
      <c r="C34" s="44"/>
      <c r="D34" s="41"/>
      <c r="E34" s="41"/>
      <c r="F34" s="43"/>
      <c r="G34" s="59"/>
      <c r="H34" s="41"/>
      <c r="I34" s="58"/>
    </row>
    <row r="35" spans="1:9" x14ac:dyDescent="0.25">
      <c r="A35" s="60"/>
      <c r="B35" s="60"/>
      <c r="C35" s="60"/>
      <c r="D35" s="60"/>
      <c r="E35" s="60"/>
      <c r="F35" s="60"/>
      <c r="G35" s="60"/>
      <c r="H35" s="60"/>
      <c r="I35" s="60"/>
    </row>
  </sheetData>
  <mergeCells count="3">
    <mergeCell ref="A2:H2"/>
    <mergeCell ref="I2:R2"/>
    <mergeCell ref="C1:E1"/>
  </mergeCells>
  <pageMargins left="0.23622047244094491" right="0.23622047244094491" top="0.80781250000000004" bottom="0" header="0.31496062992125984" footer="0.31496062992125984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4" width="10.5703125" customWidth="1"/>
    <col min="5" max="5" width="12.5703125" customWidth="1"/>
    <col min="6" max="8" width="10.5703125" customWidth="1"/>
    <col min="9" max="9" width="11.1406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6.5" customHeight="1" thickBot="1" x14ac:dyDescent="0.3">
      <c r="C1" s="259" t="s">
        <v>800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102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76">
        <v>1</v>
      </c>
      <c r="B4" s="77">
        <v>2</v>
      </c>
      <c r="C4" s="77">
        <v>3</v>
      </c>
      <c r="D4" s="78">
        <v>4</v>
      </c>
      <c r="E4" s="78">
        <v>5</v>
      </c>
      <c r="F4" s="78">
        <v>6</v>
      </c>
      <c r="G4" s="78">
        <v>7</v>
      </c>
      <c r="H4" s="79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22.5" x14ac:dyDescent="0.25">
      <c r="A5" s="87">
        <v>1</v>
      </c>
      <c r="B5" s="103" t="s">
        <v>759</v>
      </c>
      <c r="C5" s="103" t="s">
        <v>4</v>
      </c>
      <c r="D5" s="172" t="s">
        <v>760</v>
      </c>
      <c r="E5" s="172" t="s">
        <v>412</v>
      </c>
      <c r="F5" s="173">
        <v>150</v>
      </c>
      <c r="G5" s="173">
        <v>6</v>
      </c>
      <c r="H5" s="217" t="s">
        <v>32</v>
      </c>
      <c r="I5" s="22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67.5" x14ac:dyDescent="0.25">
      <c r="A6" s="162">
        <f>A5+1</f>
        <v>2</v>
      </c>
      <c r="B6" s="53" t="s">
        <v>761</v>
      </c>
      <c r="C6" s="53" t="s">
        <v>762</v>
      </c>
      <c r="D6" s="53" t="s">
        <v>521</v>
      </c>
      <c r="E6" s="53" t="s">
        <v>763</v>
      </c>
      <c r="F6" s="62">
        <v>10</v>
      </c>
      <c r="G6" s="62">
        <v>5</v>
      </c>
      <c r="H6" s="220" t="s">
        <v>32</v>
      </c>
      <c r="I6" s="224"/>
      <c r="J6" s="38"/>
      <c r="K6" s="38"/>
      <c r="L6" s="38"/>
      <c r="M6" s="38"/>
      <c r="N6" s="39"/>
      <c r="O6" s="39"/>
      <c r="P6" s="39"/>
      <c r="Q6" s="39"/>
      <c r="R6" s="109"/>
    </row>
    <row r="7" spans="1:18" ht="22.5" x14ac:dyDescent="0.25">
      <c r="A7" s="162">
        <f t="shared" ref="A7:A14" si="0">A6+1</f>
        <v>3</v>
      </c>
      <c r="B7" s="53" t="s">
        <v>764</v>
      </c>
      <c r="C7" s="53" t="s">
        <v>4</v>
      </c>
      <c r="D7" s="53" t="s">
        <v>765</v>
      </c>
      <c r="E7" s="53" t="s">
        <v>412</v>
      </c>
      <c r="F7" s="62">
        <v>100</v>
      </c>
      <c r="G7" s="62">
        <v>10</v>
      </c>
      <c r="H7" s="220" t="s">
        <v>32</v>
      </c>
      <c r="I7" s="224"/>
      <c r="J7" s="38"/>
      <c r="K7" s="38"/>
      <c r="L7" s="38"/>
      <c r="M7" s="38"/>
      <c r="N7" s="39"/>
      <c r="O7" s="39"/>
      <c r="P7" s="39"/>
      <c r="Q7" s="39"/>
      <c r="R7" s="109"/>
    </row>
    <row r="8" spans="1:18" ht="22.5" x14ac:dyDescent="0.25">
      <c r="A8" s="162">
        <f t="shared" si="0"/>
        <v>4</v>
      </c>
      <c r="B8" s="53" t="s">
        <v>766</v>
      </c>
      <c r="C8" s="53" t="s">
        <v>77</v>
      </c>
      <c r="D8" s="53" t="s">
        <v>201</v>
      </c>
      <c r="E8" s="53" t="s">
        <v>778</v>
      </c>
      <c r="F8" s="62">
        <v>56</v>
      </c>
      <c r="G8" s="62">
        <v>56</v>
      </c>
      <c r="H8" s="220" t="s">
        <v>32</v>
      </c>
      <c r="I8" s="224"/>
      <c r="J8" s="38"/>
      <c r="K8" s="38"/>
      <c r="L8" s="38"/>
      <c r="M8" s="38"/>
      <c r="N8" s="39"/>
      <c r="O8" s="39"/>
      <c r="P8" s="39"/>
      <c r="Q8" s="39"/>
      <c r="R8" s="109"/>
    </row>
    <row r="9" spans="1:18" x14ac:dyDescent="0.25">
      <c r="A9" s="162">
        <f t="shared" si="0"/>
        <v>5</v>
      </c>
      <c r="B9" s="53" t="s">
        <v>767</v>
      </c>
      <c r="C9" s="53" t="s">
        <v>349</v>
      </c>
      <c r="D9" s="53" t="s">
        <v>80</v>
      </c>
      <c r="E9" s="53" t="s">
        <v>778</v>
      </c>
      <c r="F9" s="62">
        <v>252</v>
      </c>
      <c r="G9" s="62">
        <v>84</v>
      </c>
      <c r="H9" s="220" t="s">
        <v>32</v>
      </c>
      <c r="I9" s="224"/>
      <c r="J9" s="38"/>
      <c r="K9" s="38"/>
      <c r="L9" s="38"/>
      <c r="M9" s="38"/>
      <c r="N9" s="39"/>
      <c r="O9" s="39"/>
      <c r="P9" s="39"/>
      <c r="Q9" s="39"/>
      <c r="R9" s="109"/>
    </row>
    <row r="10" spans="1:18" ht="33.75" x14ac:dyDescent="0.25">
      <c r="A10" s="162">
        <f t="shared" si="0"/>
        <v>6</v>
      </c>
      <c r="B10" s="53" t="s">
        <v>768</v>
      </c>
      <c r="C10" s="53" t="s">
        <v>106</v>
      </c>
      <c r="D10" s="53" t="s">
        <v>415</v>
      </c>
      <c r="E10" s="53" t="s">
        <v>604</v>
      </c>
      <c r="F10" s="62">
        <v>50</v>
      </c>
      <c r="G10" s="62">
        <v>50</v>
      </c>
      <c r="H10" s="220" t="s">
        <v>32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22.5" x14ac:dyDescent="0.25">
      <c r="A11" s="162">
        <f t="shared" si="0"/>
        <v>7</v>
      </c>
      <c r="B11" s="1" t="s">
        <v>769</v>
      </c>
      <c r="C11" s="1" t="s">
        <v>4</v>
      </c>
      <c r="D11" s="51" t="s">
        <v>770</v>
      </c>
      <c r="E11" s="53" t="s">
        <v>412</v>
      </c>
      <c r="F11" s="62">
        <v>50</v>
      </c>
      <c r="G11" s="62">
        <v>10</v>
      </c>
      <c r="H11" s="220" t="s">
        <v>32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62">
        <f t="shared" si="0"/>
        <v>8</v>
      </c>
      <c r="B12" s="1" t="s">
        <v>771</v>
      </c>
      <c r="C12" s="1" t="s">
        <v>4</v>
      </c>
      <c r="D12" s="51" t="s">
        <v>772</v>
      </c>
      <c r="E12" s="53" t="s">
        <v>412</v>
      </c>
      <c r="F12" s="62">
        <v>30</v>
      </c>
      <c r="G12" s="62">
        <v>10</v>
      </c>
      <c r="H12" s="220" t="s">
        <v>32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22.5" x14ac:dyDescent="0.25">
      <c r="A13" s="162">
        <f t="shared" si="0"/>
        <v>9</v>
      </c>
      <c r="B13" s="53" t="s">
        <v>773</v>
      </c>
      <c r="C13" s="53" t="s">
        <v>4</v>
      </c>
      <c r="D13" s="53" t="s">
        <v>774</v>
      </c>
      <c r="E13" s="53" t="s">
        <v>412</v>
      </c>
      <c r="F13" s="62">
        <v>30</v>
      </c>
      <c r="G13" s="62">
        <v>10</v>
      </c>
      <c r="H13" s="220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57" thickBot="1" x14ac:dyDescent="0.3">
      <c r="A14" s="170">
        <f t="shared" si="0"/>
        <v>10</v>
      </c>
      <c r="B14" s="221" t="s">
        <v>775</v>
      </c>
      <c r="C14" s="221" t="s">
        <v>681</v>
      </c>
      <c r="D14" s="221" t="s">
        <v>776</v>
      </c>
      <c r="E14" s="221" t="s">
        <v>777</v>
      </c>
      <c r="F14" s="177">
        <v>25</v>
      </c>
      <c r="G14" s="177">
        <v>1</v>
      </c>
      <c r="H14" s="222" t="s">
        <v>32</v>
      </c>
      <c r="I14" s="134"/>
      <c r="J14" s="111"/>
      <c r="K14" s="111"/>
      <c r="L14" s="111"/>
      <c r="M14" s="111"/>
      <c r="N14" s="112"/>
      <c r="O14" s="112"/>
      <c r="P14" s="112"/>
      <c r="Q14" s="112"/>
      <c r="R14" s="113"/>
    </row>
    <row r="15" spans="1:18" ht="15.75" thickBot="1" x14ac:dyDescent="0.3">
      <c r="A15" s="60"/>
      <c r="B15" s="41"/>
      <c r="C15" s="44"/>
      <c r="D15" s="41"/>
      <c r="E15" s="41"/>
      <c r="F15" s="43"/>
      <c r="G15" s="59"/>
      <c r="H15" s="41"/>
      <c r="I15" s="58"/>
      <c r="P15" s="246" t="s">
        <v>818</v>
      </c>
      <c r="Q15" s="247"/>
      <c r="R15" s="247"/>
    </row>
    <row r="16" spans="1:18" x14ac:dyDescent="0.25">
      <c r="A16" s="60"/>
      <c r="B16" s="60"/>
      <c r="C16" s="60"/>
      <c r="D16" s="60"/>
      <c r="E16" s="60"/>
      <c r="F16" s="60"/>
      <c r="G16" s="60"/>
      <c r="H16" s="60"/>
      <c r="I16" s="60"/>
    </row>
  </sheetData>
  <mergeCells count="3">
    <mergeCell ref="A2:H2"/>
    <mergeCell ref="I2:R2"/>
    <mergeCell ref="C1:E1"/>
  </mergeCells>
  <pageMargins left="0.23622047244094491" right="0.23622047244094491" top="0.87408854166666672" bottom="0" header="0.31496062992125984" footer="0.31496062992125984"/>
  <pageSetup paperSize="9" scale="68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2" customHeight="1" thickBot="1" x14ac:dyDescent="0.3">
      <c r="C1" s="259" t="s">
        <v>799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76">
        <v>1</v>
      </c>
      <c r="B4" s="77">
        <v>2</v>
      </c>
      <c r="C4" s="77">
        <v>3</v>
      </c>
      <c r="D4" s="78">
        <v>4</v>
      </c>
      <c r="E4" s="78">
        <v>5</v>
      </c>
      <c r="F4" s="78">
        <v>6</v>
      </c>
      <c r="G4" s="78">
        <v>7</v>
      </c>
      <c r="H4" s="79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33.75" x14ac:dyDescent="0.25">
      <c r="A5" s="162">
        <v>1</v>
      </c>
      <c r="B5" s="1" t="s">
        <v>788</v>
      </c>
      <c r="C5" s="1" t="s">
        <v>789</v>
      </c>
      <c r="D5" s="225" t="s">
        <v>790</v>
      </c>
      <c r="E5" s="225" t="s">
        <v>791</v>
      </c>
      <c r="F5" s="62">
        <v>6000</v>
      </c>
      <c r="G5" s="62">
        <v>10</v>
      </c>
      <c r="H5" s="145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90.75" thickBot="1" x14ac:dyDescent="0.3">
      <c r="A6" s="170">
        <f t="shared" ref="A6" si="0">A5+1</f>
        <v>2</v>
      </c>
      <c r="B6" s="175" t="s">
        <v>788</v>
      </c>
      <c r="C6" s="175" t="s">
        <v>792</v>
      </c>
      <c r="D6" s="226" t="s">
        <v>793</v>
      </c>
      <c r="E6" s="226" t="s">
        <v>604</v>
      </c>
      <c r="F6" s="177">
        <v>850</v>
      </c>
      <c r="G6" s="177">
        <v>10</v>
      </c>
      <c r="H6" s="227" t="s">
        <v>32</v>
      </c>
      <c r="I6" s="134"/>
      <c r="J6" s="111"/>
      <c r="K6" s="111"/>
      <c r="L6" s="111"/>
      <c r="M6" s="111"/>
      <c r="N6" s="112"/>
      <c r="O6" s="112"/>
      <c r="P6" s="112"/>
      <c r="Q6" s="112"/>
      <c r="R6" s="113"/>
    </row>
    <row r="7" spans="1:18" ht="15.75" thickBot="1" x14ac:dyDescent="0.3">
      <c r="A7" s="44"/>
      <c r="B7" s="41"/>
      <c r="C7" s="41"/>
      <c r="D7" s="42"/>
      <c r="E7" s="42"/>
      <c r="F7" s="43"/>
      <c r="G7" s="43"/>
      <c r="H7" s="42"/>
      <c r="I7" s="58"/>
      <c r="J7" s="18"/>
      <c r="K7" s="18"/>
      <c r="L7" s="18"/>
      <c r="M7" s="18"/>
      <c r="N7" s="17"/>
      <c r="O7" s="17"/>
      <c r="P7" s="246" t="s">
        <v>818</v>
      </c>
      <c r="Q7" s="247"/>
      <c r="R7" s="247"/>
    </row>
    <row r="8" spans="1:18" x14ac:dyDescent="0.25">
      <c r="A8" s="44"/>
      <c r="B8" s="41"/>
      <c r="C8" s="41"/>
      <c r="D8" s="42"/>
      <c r="E8" s="42"/>
      <c r="F8" s="43"/>
      <c r="G8" s="43"/>
      <c r="H8" s="42"/>
      <c r="I8" s="58"/>
      <c r="J8" s="18"/>
      <c r="K8" s="18"/>
      <c r="L8" s="18"/>
      <c r="M8" s="18"/>
      <c r="N8" s="17"/>
      <c r="O8" s="17"/>
      <c r="P8" s="17"/>
      <c r="Q8" s="17"/>
      <c r="R8" s="17"/>
    </row>
    <row r="9" spans="1:18" x14ac:dyDescent="0.25">
      <c r="A9" s="44"/>
      <c r="B9" s="41"/>
      <c r="C9" s="41"/>
      <c r="D9" s="41"/>
      <c r="E9" s="41"/>
      <c r="F9" s="43"/>
      <c r="G9" s="59"/>
      <c r="H9" s="41"/>
      <c r="I9" s="58"/>
      <c r="J9" s="18"/>
      <c r="K9" s="18"/>
      <c r="L9" s="18"/>
      <c r="M9" s="18"/>
      <c r="N9" s="17"/>
      <c r="O9" s="17"/>
      <c r="P9" s="17"/>
      <c r="Q9" s="17"/>
      <c r="R9" s="17"/>
    </row>
    <row r="10" spans="1:18" x14ac:dyDescent="0.25">
      <c r="A10" s="44"/>
      <c r="B10" s="41"/>
      <c r="C10" s="41"/>
      <c r="D10" s="41"/>
      <c r="E10" s="41"/>
      <c r="F10" s="43"/>
      <c r="G10" s="59"/>
      <c r="H10" s="41"/>
      <c r="I10" s="58"/>
      <c r="J10" s="18"/>
      <c r="K10" s="18"/>
      <c r="L10" s="18"/>
      <c r="M10" s="18"/>
      <c r="N10" s="17"/>
      <c r="O10" s="17"/>
      <c r="P10" s="17"/>
      <c r="Q10" s="17"/>
      <c r="R10" s="17"/>
    </row>
    <row r="11" spans="1:18" x14ac:dyDescent="0.25">
      <c r="A11" s="44"/>
      <c r="B11" s="41"/>
      <c r="C11" s="41"/>
      <c r="D11" s="42"/>
      <c r="E11" s="42"/>
      <c r="F11" s="43"/>
      <c r="G11" s="43"/>
      <c r="H11" s="42"/>
      <c r="I11" s="58"/>
      <c r="J11" s="18"/>
      <c r="K11" s="18"/>
      <c r="L11" s="18"/>
      <c r="M11" s="18"/>
      <c r="N11" s="17"/>
      <c r="O11" s="17"/>
      <c r="P11" s="17"/>
      <c r="Q11" s="17"/>
      <c r="R11" s="17"/>
    </row>
    <row r="12" spans="1:18" x14ac:dyDescent="0.25">
      <c r="A12" s="44"/>
      <c r="B12" s="44"/>
      <c r="C12" s="44"/>
      <c r="D12" s="75"/>
      <c r="E12" s="75"/>
      <c r="F12" s="43"/>
      <c r="G12" s="43"/>
      <c r="H12" s="75"/>
      <c r="I12" s="41"/>
      <c r="J12" s="18"/>
      <c r="K12" s="18"/>
      <c r="L12" s="18"/>
      <c r="M12" s="18"/>
      <c r="N12" s="17"/>
      <c r="O12" s="17"/>
      <c r="P12" s="17"/>
      <c r="Q12" s="17"/>
      <c r="R12" s="17"/>
    </row>
    <row r="13" spans="1:18" x14ac:dyDescent="0.25">
      <c r="A13" s="44"/>
      <c r="B13" s="44"/>
      <c r="C13" s="44"/>
      <c r="D13" s="42"/>
      <c r="E13" s="42"/>
      <c r="F13" s="43"/>
      <c r="G13" s="43"/>
      <c r="H13" s="42"/>
      <c r="I13" s="58"/>
      <c r="J13" s="18"/>
      <c r="K13" s="18"/>
      <c r="L13" s="18"/>
      <c r="M13" s="18"/>
      <c r="N13" s="17"/>
      <c r="O13" s="17"/>
      <c r="P13" s="17"/>
      <c r="Q13" s="17"/>
      <c r="R13" s="17"/>
    </row>
    <row r="14" spans="1:18" x14ac:dyDescent="0.25">
      <c r="A14" s="44"/>
      <c r="B14" s="41"/>
      <c r="C14" s="41"/>
      <c r="D14" s="42"/>
      <c r="E14" s="42"/>
      <c r="F14" s="43"/>
      <c r="G14" s="43"/>
      <c r="H14" s="42"/>
      <c r="I14" s="58"/>
      <c r="J14" s="18"/>
      <c r="K14" s="18"/>
      <c r="L14" s="18"/>
      <c r="M14" s="18"/>
      <c r="N14" s="17"/>
      <c r="O14" s="17"/>
      <c r="P14" s="17"/>
      <c r="Q14" s="17"/>
      <c r="R14" s="17"/>
    </row>
    <row r="15" spans="1:18" x14ac:dyDescent="0.25">
      <c r="A15" s="44"/>
      <c r="B15" s="44"/>
      <c r="C15" s="44"/>
      <c r="D15" s="75"/>
      <c r="E15" s="75"/>
      <c r="F15" s="43"/>
      <c r="G15" s="43"/>
      <c r="H15" s="75"/>
      <c r="I15" s="44"/>
      <c r="J15" s="18"/>
      <c r="K15" s="18"/>
      <c r="L15" s="18"/>
      <c r="M15" s="18"/>
      <c r="N15" s="17"/>
      <c r="O15" s="17"/>
      <c r="P15" s="17"/>
      <c r="Q15" s="17"/>
      <c r="R15" s="17"/>
    </row>
    <row r="16" spans="1:18" x14ac:dyDescent="0.25">
      <c r="A16" s="18"/>
      <c r="B16" s="41"/>
      <c r="C16" s="41"/>
      <c r="D16" s="41"/>
      <c r="E16" s="41"/>
      <c r="F16" s="43"/>
      <c r="G16" s="59"/>
      <c r="H16" s="41"/>
      <c r="I16" s="58"/>
      <c r="J16" s="18"/>
      <c r="K16" s="18"/>
      <c r="L16" s="18"/>
      <c r="M16" s="18"/>
      <c r="N16" s="17"/>
      <c r="O16" s="17"/>
      <c r="P16" s="17"/>
      <c r="Q16" s="17"/>
      <c r="R16" s="17"/>
    </row>
    <row r="17" spans="1:18" x14ac:dyDescent="0.25">
      <c r="A17" s="18"/>
      <c r="B17" s="41"/>
      <c r="C17" s="41"/>
      <c r="D17" s="42"/>
      <c r="E17" s="42"/>
      <c r="F17" s="43"/>
      <c r="G17" s="43"/>
      <c r="H17" s="42"/>
      <c r="I17" s="58"/>
      <c r="J17" s="18"/>
      <c r="K17" s="18"/>
      <c r="L17" s="18"/>
      <c r="M17" s="18"/>
      <c r="N17" s="17"/>
      <c r="O17" s="17"/>
      <c r="P17" s="17"/>
      <c r="Q17" s="17"/>
      <c r="R17" s="17"/>
    </row>
    <row r="18" spans="1:18" x14ac:dyDescent="0.25">
      <c r="A18" s="18"/>
      <c r="B18" s="44"/>
      <c r="C18" s="44"/>
      <c r="D18" s="16"/>
      <c r="E18" s="16"/>
      <c r="F18" s="43"/>
      <c r="G18" s="43"/>
      <c r="H18" s="16"/>
      <c r="I18" s="58"/>
      <c r="J18" s="18"/>
      <c r="K18" s="18"/>
      <c r="L18" s="18"/>
      <c r="M18" s="18"/>
      <c r="N18" s="17"/>
      <c r="O18" s="17"/>
      <c r="P18" s="17"/>
      <c r="Q18" s="17"/>
      <c r="R18" s="17"/>
    </row>
    <row r="19" spans="1:18" x14ac:dyDescent="0.25">
      <c r="A19" s="18"/>
      <c r="B19" s="44"/>
      <c r="C19" s="44"/>
      <c r="D19" s="42"/>
      <c r="E19" s="42"/>
      <c r="F19" s="43"/>
      <c r="G19" s="43"/>
      <c r="H19" s="42"/>
      <c r="I19" s="58"/>
      <c r="J19" s="18"/>
      <c r="K19" s="18"/>
      <c r="L19" s="18"/>
      <c r="M19" s="18"/>
      <c r="N19" s="17"/>
      <c r="O19" s="17"/>
      <c r="P19" s="17"/>
      <c r="Q19" s="17"/>
      <c r="R19" s="17"/>
    </row>
    <row r="20" spans="1:18" x14ac:dyDescent="0.25">
      <c r="A20" s="18"/>
      <c r="B20" s="41"/>
      <c r="C20" s="44"/>
      <c r="D20" s="75"/>
      <c r="E20" s="75"/>
      <c r="F20" s="43"/>
      <c r="G20" s="43"/>
      <c r="H20" s="75"/>
      <c r="I20" s="58"/>
      <c r="J20" s="18"/>
      <c r="K20" s="18"/>
      <c r="L20" s="18"/>
      <c r="M20" s="18"/>
      <c r="N20" s="17"/>
      <c r="O20" s="17"/>
      <c r="P20" s="17"/>
      <c r="Q20" s="17"/>
      <c r="R20" s="17"/>
    </row>
    <row r="21" spans="1:18" x14ac:dyDescent="0.25">
      <c r="A21" s="45"/>
      <c r="B21" s="44"/>
      <c r="C21" s="44"/>
      <c r="D21" s="42"/>
      <c r="E21" s="42"/>
      <c r="F21" s="43"/>
      <c r="G21" s="43"/>
      <c r="H21" s="42"/>
      <c r="I21" s="58"/>
      <c r="J21" s="18"/>
      <c r="K21" s="18"/>
      <c r="L21" s="18"/>
      <c r="M21" s="18"/>
      <c r="N21" s="17"/>
      <c r="O21" s="17"/>
      <c r="P21" s="17"/>
      <c r="Q21" s="17"/>
      <c r="R21" s="17"/>
    </row>
    <row r="22" spans="1:18" x14ac:dyDescent="0.25">
      <c r="A22" s="45"/>
      <c r="B22" s="44"/>
      <c r="C22" s="44"/>
      <c r="D22" s="42"/>
      <c r="E22" s="42"/>
      <c r="F22" s="43"/>
      <c r="G22" s="43"/>
      <c r="H22" s="42"/>
      <c r="I22" s="58"/>
      <c r="J22" s="18"/>
      <c r="K22" s="18"/>
      <c r="L22" s="18"/>
      <c r="M22" s="18"/>
      <c r="N22" s="17"/>
      <c r="O22" s="17"/>
      <c r="P22" s="17"/>
      <c r="Q22" s="17"/>
      <c r="R22" s="17"/>
    </row>
    <row r="23" spans="1:18" x14ac:dyDescent="0.25">
      <c r="A23" s="45"/>
      <c r="B23" s="44"/>
      <c r="C23" s="44"/>
      <c r="D23" s="42"/>
      <c r="E23" s="42"/>
      <c r="F23" s="43"/>
      <c r="G23" s="43"/>
      <c r="H23" s="42"/>
      <c r="I23" s="58"/>
      <c r="J23" s="18"/>
      <c r="K23" s="18"/>
      <c r="L23" s="18"/>
      <c r="M23" s="18"/>
      <c r="N23" s="17"/>
      <c r="O23" s="17"/>
      <c r="P23" s="17"/>
      <c r="Q23" s="17"/>
      <c r="R23" s="17"/>
    </row>
    <row r="24" spans="1:18" x14ac:dyDescent="0.25">
      <c r="A24" s="45"/>
      <c r="B24" s="41"/>
      <c r="C24" s="41"/>
      <c r="D24" s="41"/>
      <c r="E24" s="41"/>
      <c r="F24" s="43"/>
      <c r="G24" s="59"/>
      <c r="H24" s="41"/>
      <c r="I24" s="58"/>
      <c r="J24" s="18"/>
      <c r="K24" s="18"/>
      <c r="L24" s="18"/>
      <c r="M24" s="18"/>
      <c r="N24" s="17"/>
      <c r="O24" s="17"/>
      <c r="P24" s="17"/>
      <c r="Q24" s="17"/>
      <c r="R24" s="17"/>
    </row>
    <row r="25" spans="1:18" x14ac:dyDescent="0.25">
      <c r="A25" s="45"/>
      <c r="B25" s="44"/>
      <c r="C25" s="44"/>
      <c r="D25" s="42"/>
      <c r="E25" s="42"/>
      <c r="F25" s="43"/>
      <c r="G25" s="43"/>
      <c r="H25" s="42"/>
      <c r="I25" s="58"/>
      <c r="J25" s="18"/>
      <c r="K25" s="18"/>
      <c r="L25" s="18"/>
      <c r="M25" s="18"/>
      <c r="N25" s="17"/>
      <c r="O25" s="17"/>
      <c r="P25" s="17"/>
      <c r="Q25" s="17"/>
      <c r="R25" s="17"/>
    </row>
    <row r="26" spans="1:18" x14ac:dyDescent="0.25">
      <c r="A26" s="45"/>
      <c r="B26" s="44"/>
      <c r="C26" s="44"/>
      <c r="D26" s="42"/>
      <c r="E26" s="42"/>
      <c r="F26" s="43"/>
      <c r="G26" s="43"/>
      <c r="H26" s="42"/>
      <c r="I26" s="58"/>
      <c r="J26" s="18"/>
      <c r="K26" s="18"/>
      <c r="L26" s="18"/>
      <c r="M26" s="18"/>
      <c r="N26" s="17"/>
      <c r="O26" s="17"/>
      <c r="P26" s="17"/>
      <c r="Q26" s="17"/>
      <c r="R26" s="17"/>
    </row>
    <row r="27" spans="1:18" x14ac:dyDescent="0.25">
      <c r="A27" s="45"/>
      <c r="B27" s="41"/>
      <c r="C27" s="44"/>
      <c r="D27" s="41"/>
      <c r="E27" s="41"/>
      <c r="F27" s="43"/>
      <c r="G27" s="59"/>
      <c r="H27" s="41"/>
      <c r="I27" s="58"/>
      <c r="J27" s="18"/>
      <c r="K27" s="18"/>
      <c r="L27" s="18"/>
      <c r="M27" s="18"/>
      <c r="N27" s="17"/>
      <c r="O27" s="17"/>
      <c r="P27" s="17"/>
      <c r="Q27" s="17"/>
      <c r="R27" s="17"/>
    </row>
    <row r="28" spans="1:18" x14ac:dyDescent="0.25">
      <c r="A28" s="60"/>
      <c r="B28" s="44"/>
      <c r="C28" s="44"/>
      <c r="D28" s="16"/>
      <c r="E28" s="16"/>
      <c r="F28" s="43"/>
      <c r="G28" s="43"/>
      <c r="H28" s="16"/>
      <c r="I28" s="58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5">
      <c r="A29" s="60"/>
      <c r="B29" s="44"/>
      <c r="C29" s="44"/>
      <c r="D29" s="42"/>
      <c r="E29" s="42"/>
      <c r="F29" s="43"/>
      <c r="G29" s="43"/>
      <c r="H29" s="42"/>
      <c r="I29" s="58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60"/>
      <c r="B30" s="44"/>
      <c r="C30" s="44"/>
      <c r="D30" s="42"/>
      <c r="E30" s="42"/>
      <c r="F30" s="43"/>
      <c r="G30" s="43"/>
      <c r="H30" s="42"/>
      <c r="I30" s="58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60"/>
      <c r="B31" s="41"/>
      <c r="C31" s="41"/>
      <c r="D31" s="42"/>
      <c r="E31" s="42"/>
      <c r="F31" s="43"/>
      <c r="G31" s="43"/>
      <c r="H31" s="42"/>
      <c r="I31" s="58"/>
    </row>
    <row r="32" spans="1:18" x14ac:dyDescent="0.25">
      <c r="A32" s="60"/>
      <c r="B32" s="44"/>
      <c r="C32" s="44"/>
      <c r="D32" s="42"/>
      <c r="E32" s="42"/>
      <c r="F32" s="43"/>
      <c r="G32" s="43"/>
      <c r="H32" s="42"/>
      <c r="I32" s="58"/>
    </row>
    <row r="33" spans="1:9" x14ac:dyDescent="0.25">
      <c r="A33" s="60"/>
      <c r="B33" s="44"/>
      <c r="C33" s="44"/>
      <c r="D33" s="42"/>
      <c r="E33" s="42"/>
      <c r="F33" s="43"/>
      <c r="G33" s="43"/>
      <c r="H33" s="42"/>
      <c r="I33" s="58"/>
    </row>
    <row r="34" spans="1:9" x14ac:dyDescent="0.25">
      <c r="A34" s="60"/>
      <c r="B34" s="41"/>
      <c r="C34" s="44"/>
      <c r="D34" s="41"/>
      <c r="E34" s="41"/>
      <c r="F34" s="43"/>
      <c r="G34" s="59"/>
      <c r="H34" s="41"/>
      <c r="I34" s="58"/>
    </row>
    <row r="35" spans="1:9" x14ac:dyDescent="0.25">
      <c r="A35" s="60"/>
      <c r="B35" s="60"/>
      <c r="C35" s="60"/>
      <c r="D35" s="60"/>
      <c r="E35" s="60"/>
      <c r="F35" s="60"/>
      <c r="G35" s="60"/>
      <c r="H35" s="60"/>
      <c r="I35" s="60"/>
    </row>
  </sheetData>
  <mergeCells count="3">
    <mergeCell ref="A2:H2"/>
    <mergeCell ref="I2:R2"/>
    <mergeCell ref="C1:E1"/>
  </mergeCells>
  <pageMargins left="0.23622047244094491" right="0.23622047244094491" top="1.1000000000000001" bottom="0" header="0.31496062992125984" footer="0.31496062992125984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8.75" customHeight="1" thickBot="1" x14ac:dyDescent="0.3">
      <c r="C1" s="259" t="s">
        <v>819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76">
        <v>1</v>
      </c>
      <c r="B4" s="77">
        <v>2</v>
      </c>
      <c r="C4" s="77">
        <v>3</v>
      </c>
      <c r="D4" s="78">
        <v>4</v>
      </c>
      <c r="E4" s="78">
        <v>5</v>
      </c>
      <c r="F4" s="78">
        <v>6</v>
      </c>
      <c r="G4" s="78">
        <v>7</v>
      </c>
      <c r="H4" s="79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90.75" thickBot="1" x14ac:dyDescent="0.3">
      <c r="A5" s="30">
        <v>1</v>
      </c>
      <c r="B5" s="210" t="s">
        <v>659</v>
      </c>
      <c r="C5" s="211" t="s">
        <v>660</v>
      </c>
      <c r="D5" s="212" t="s">
        <v>661</v>
      </c>
      <c r="E5" s="212" t="s">
        <v>662</v>
      </c>
      <c r="F5" s="213">
        <v>1000</v>
      </c>
      <c r="G5" s="4">
        <v>50</v>
      </c>
      <c r="H5" s="214" t="s">
        <v>24</v>
      </c>
      <c r="I5" s="215"/>
      <c r="J5" s="122"/>
      <c r="K5" s="122"/>
      <c r="L5" s="31"/>
      <c r="M5" s="31"/>
      <c r="N5" s="123"/>
      <c r="O5" s="124"/>
      <c r="P5" s="125"/>
      <c r="Q5" s="125"/>
      <c r="R5" s="126"/>
    </row>
    <row r="6" spans="1:18" ht="15.75" thickBot="1" x14ac:dyDescent="0.3">
      <c r="A6" s="18"/>
      <c r="B6" s="44"/>
      <c r="C6" s="44"/>
      <c r="D6" s="16"/>
      <c r="E6" s="16"/>
      <c r="F6" s="43"/>
      <c r="G6" s="43"/>
      <c r="H6" s="16"/>
      <c r="I6" s="58"/>
      <c r="J6" s="18"/>
      <c r="K6" s="18"/>
      <c r="L6" s="18"/>
      <c r="M6" s="18"/>
      <c r="P6" s="246" t="s">
        <v>818</v>
      </c>
      <c r="Q6" s="247"/>
      <c r="R6" s="247"/>
    </row>
    <row r="7" spans="1:18" x14ac:dyDescent="0.25">
      <c r="A7" s="18"/>
      <c r="B7" s="44"/>
      <c r="C7" s="44"/>
      <c r="D7" s="42"/>
      <c r="E7" s="42"/>
      <c r="F7" s="43"/>
      <c r="G7" s="43"/>
      <c r="H7" s="42"/>
      <c r="I7" s="58"/>
      <c r="J7" s="18"/>
      <c r="K7" s="18"/>
      <c r="L7" s="18"/>
      <c r="M7" s="18"/>
    </row>
    <row r="8" spans="1:18" x14ac:dyDescent="0.25">
      <c r="A8" s="18"/>
      <c r="B8" s="41"/>
      <c r="C8" s="44"/>
      <c r="D8" s="75"/>
      <c r="E8" s="75"/>
      <c r="F8" s="43"/>
      <c r="G8" s="43"/>
      <c r="H8" s="75"/>
      <c r="I8" s="58"/>
      <c r="J8" s="18"/>
      <c r="K8" s="18"/>
      <c r="L8" s="18"/>
      <c r="M8" s="18"/>
    </row>
    <row r="9" spans="1:18" x14ac:dyDescent="0.25">
      <c r="A9" s="45"/>
      <c r="B9" s="44"/>
      <c r="C9" s="44"/>
      <c r="D9" s="42"/>
      <c r="E9" s="42"/>
      <c r="F9" s="43"/>
      <c r="G9" s="43"/>
      <c r="H9" s="42"/>
      <c r="I9" s="58"/>
      <c r="J9" s="18"/>
      <c r="K9" s="18"/>
      <c r="L9" s="18"/>
      <c r="M9" s="18"/>
    </row>
    <row r="10" spans="1:18" x14ac:dyDescent="0.25">
      <c r="A10" s="45"/>
      <c r="B10" s="44"/>
      <c r="C10" s="44"/>
      <c r="D10" s="42"/>
      <c r="E10" s="42"/>
      <c r="F10" s="43"/>
      <c r="G10" s="43"/>
      <c r="H10" s="42"/>
      <c r="I10" s="58"/>
      <c r="J10" s="18"/>
      <c r="K10" s="18"/>
      <c r="L10" s="18"/>
      <c r="M10" s="18"/>
    </row>
    <row r="11" spans="1:18" x14ac:dyDescent="0.25">
      <c r="A11" s="45"/>
      <c r="B11" s="44"/>
      <c r="C11" s="44"/>
      <c r="D11" s="42"/>
      <c r="E11" s="42"/>
      <c r="F11" s="43"/>
      <c r="G11" s="43"/>
      <c r="H11" s="42"/>
      <c r="I11" s="58"/>
      <c r="J11" s="18"/>
      <c r="K11" s="18"/>
      <c r="L11" s="18"/>
      <c r="M11" s="18"/>
    </row>
    <row r="12" spans="1:18" x14ac:dyDescent="0.25">
      <c r="A12" s="45"/>
      <c r="B12" s="41"/>
      <c r="C12" s="41"/>
      <c r="D12" s="41"/>
      <c r="E12" s="41"/>
      <c r="F12" s="43"/>
      <c r="G12" s="59"/>
      <c r="H12" s="41"/>
      <c r="I12" s="58"/>
      <c r="J12" s="18"/>
      <c r="K12" s="18"/>
      <c r="L12" s="18"/>
      <c r="M12" s="18"/>
    </row>
    <row r="13" spans="1:18" x14ac:dyDescent="0.25">
      <c r="A13" s="45"/>
      <c r="B13" s="44"/>
      <c r="C13" s="44"/>
      <c r="D13" s="42"/>
      <c r="E13" s="42"/>
      <c r="F13" s="43"/>
      <c r="G13" s="43"/>
      <c r="H13" s="42"/>
      <c r="I13" s="58"/>
      <c r="J13" s="18"/>
      <c r="K13" s="18"/>
      <c r="L13" s="18"/>
      <c r="M13" s="18"/>
    </row>
    <row r="14" spans="1:18" x14ac:dyDescent="0.25">
      <c r="A14" s="45"/>
      <c r="B14" s="44"/>
      <c r="C14" s="44"/>
      <c r="D14" s="42"/>
      <c r="E14" s="42"/>
      <c r="F14" s="43"/>
      <c r="G14" s="43"/>
      <c r="H14" s="42"/>
      <c r="I14" s="58"/>
      <c r="J14" s="18"/>
      <c r="K14" s="18"/>
      <c r="L14" s="18"/>
      <c r="M14" s="18"/>
    </row>
    <row r="15" spans="1:18" x14ac:dyDescent="0.25">
      <c r="A15" s="45"/>
      <c r="B15" s="41"/>
      <c r="C15" s="44"/>
      <c r="D15" s="41"/>
      <c r="E15" s="41"/>
      <c r="F15" s="43"/>
      <c r="G15" s="59"/>
      <c r="H15" s="41"/>
      <c r="I15" s="58"/>
      <c r="J15" s="18"/>
      <c r="K15" s="18"/>
      <c r="L15" s="18"/>
      <c r="M15" s="18"/>
    </row>
    <row r="16" spans="1:18" x14ac:dyDescent="0.25">
      <c r="A16" s="60"/>
      <c r="B16" s="44"/>
      <c r="C16" s="44"/>
      <c r="D16" s="16"/>
      <c r="E16" s="16"/>
      <c r="F16" s="43"/>
      <c r="G16" s="43"/>
      <c r="H16" s="16"/>
      <c r="I16" s="58"/>
    </row>
    <row r="17" spans="1:9" x14ac:dyDescent="0.25">
      <c r="A17" s="60"/>
      <c r="B17" s="44"/>
      <c r="C17" s="44"/>
      <c r="D17" s="42"/>
      <c r="E17" s="42"/>
      <c r="F17" s="43"/>
      <c r="G17" s="43"/>
      <c r="H17" s="42"/>
      <c r="I17" s="58"/>
    </row>
    <row r="18" spans="1:9" x14ac:dyDescent="0.25">
      <c r="A18" s="60"/>
      <c r="B18" s="44"/>
      <c r="C18" s="44"/>
      <c r="D18" s="42"/>
      <c r="E18" s="42"/>
      <c r="F18" s="43"/>
      <c r="G18" s="43"/>
      <c r="H18" s="42"/>
      <c r="I18" s="58"/>
    </row>
    <row r="19" spans="1:9" x14ac:dyDescent="0.25">
      <c r="A19" s="60"/>
      <c r="B19" s="41"/>
      <c r="C19" s="41"/>
      <c r="D19" s="42"/>
      <c r="E19" s="42"/>
      <c r="F19" s="43"/>
      <c r="G19" s="43"/>
      <c r="H19" s="42"/>
      <c r="I19" s="58"/>
    </row>
    <row r="20" spans="1:9" x14ac:dyDescent="0.25">
      <c r="A20" s="60"/>
      <c r="B20" s="44"/>
      <c r="C20" s="44"/>
      <c r="D20" s="42"/>
      <c r="E20" s="42"/>
      <c r="F20" s="43"/>
      <c r="G20" s="43"/>
      <c r="H20" s="42"/>
      <c r="I20" s="58"/>
    </row>
    <row r="21" spans="1:9" x14ac:dyDescent="0.25">
      <c r="A21" s="60"/>
      <c r="B21" s="44"/>
      <c r="C21" s="44"/>
      <c r="D21" s="42"/>
      <c r="E21" s="42"/>
      <c r="F21" s="43"/>
      <c r="G21" s="43"/>
      <c r="H21" s="42"/>
      <c r="I21" s="58"/>
    </row>
    <row r="22" spans="1:9" x14ac:dyDescent="0.25">
      <c r="A22" s="60"/>
      <c r="B22" s="41"/>
      <c r="C22" s="44"/>
      <c r="D22" s="41"/>
      <c r="E22" s="41"/>
      <c r="F22" s="43"/>
      <c r="G22" s="59"/>
      <c r="H22" s="41"/>
      <c r="I22" s="58"/>
    </row>
    <row r="23" spans="1:9" x14ac:dyDescent="0.25">
      <c r="A23" s="60"/>
      <c r="B23" s="60"/>
      <c r="C23" s="60"/>
      <c r="D23" s="60"/>
      <c r="E23" s="60"/>
      <c r="F23" s="60"/>
      <c r="G23" s="60"/>
      <c r="H23" s="60"/>
      <c r="I23" s="60"/>
    </row>
  </sheetData>
  <mergeCells count="3">
    <mergeCell ref="C1:E1"/>
    <mergeCell ref="A2:H2"/>
    <mergeCell ref="I2:R2"/>
  </mergeCells>
  <pageMargins left="0.23622047244094491" right="0.23622047244094491" top="1.175" bottom="0" header="0.31496062992125984" footer="0.31496062992125984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0.285156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5.75" customHeight="1" thickBot="1" x14ac:dyDescent="0.3">
      <c r="C1" s="259" t="s">
        <v>814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112.5" x14ac:dyDescent="0.25">
      <c r="A5" s="87">
        <v>1</v>
      </c>
      <c r="B5" s="88" t="s">
        <v>28</v>
      </c>
      <c r="C5" s="89" t="s">
        <v>29</v>
      </c>
      <c r="D5" s="90" t="s">
        <v>30</v>
      </c>
      <c r="E5" s="90" t="s">
        <v>31</v>
      </c>
      <c r="F5" s="91">
        <v>350</v>
      </c>
      <c r="G5" s="91">
        <v>50</v>
      </c>
      <c r="H5" s="92" t="s">
        <v>32</v>
      </c>
      <c r="I5" s="101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67.5" x14ac:dyDescent="0.25">
      <c r="A6" s="93">
        <v>2</v>
      </c>
      <c r="B6" s="86" t="s">
        <v>33</v>
      </c>
      <c r="C6" s="34" t="s">
        <v>34</v>
      </c>
      <c r="D6" s="35" t="s">
        <v>30</v>
      </c>
      <c r="E6" s="35" t="s">
        <v>35</v>
      </c>
      <c r="F6" s="21">
        <v>3600</v>
      </c>
      <c r="G6" s="21">
        <v>6</v>
      </c>
      <c r="H6" s="94" t="s">
        <v>24</v>
      </c>
      <c r="I6" s="108"/>
      <c r="J6" s="38"/>
      <c r="K6" s="38"/>
      <c r="L6" s="38"/>
      <c r="M6" s="38"/>
      <c r="N6" s="39"/>
      <c r="O6" s="39"/>
      <c r="P6" s="39"/>
      <c r="Q6" s="39"/>
      <c r="R6" s="109"/>
    </row>
    <row r="7" spans="1:18" ht="78.75" x14ac:dyDescent="0.25">
      <c r="A7" s="93">
        <v>3</v>
      </c>
      <c r="B7" s="86" t="s">
        <v>36</v>
      </c>
      <c r="C7" s="34" t="s">
        <v>34</v>
      </c>
      <c r="D7" s="35" t="s">
        <v>30</v>
      </c>
      <c r="E7" s="35" t="s">
        <v>37</v>
      </c>
      <c r="F7" s="21">
        <v>16240</v>
      </c>
      <c r="G7" s="21">
        <v>24</v>
      </c>
      <c r="H7" s="94" t="s">
        <v>24</v>
      </c>
      <c r="I7" s="108"/>
      <c r="J7" s="38"/>
      <c r="K7" s="38"/>
      <c r="L7" s="38"/>
      <c r="M7" s="38"/>
      <c r="N7" s="39"/>
      <c r="O7" s="39"/>
      <c r="P7" s="39"/>
      <c r="Q7" s="39"/>
      <c r="R7" s="109"/>
    </row>
    <row r="8" spans="1:18" ht="67.5" x14ac:dyDescent="0.25">
      <c r="A8" s="93">
        <v>4</v>
      </c>
      <c r="B8" s="86" t="s">
        <v>38</v>
      </c>
      <c r="C8" s="34" t="s">
        <v>34</v>
      </c>
      <c r="D8" s="35" t="s">
        <v>30</v>
      </c>
      <c r="E8" s="35" t="s">
        <v>39</v>
      </c>
      <c r="F8" s="21">
        <v>64</v>
      </c>
      <c r="G8" s="21">
        <v>32</v>
      </c>
      <c r="H8" s="94" t="s">
        <v>24</v>
      </c>
      <c r="I8" s="108"/>
      <c r="J8" s="38"/>
      <c r="K8" s="38"/>
      <c r="L8" s="38"/>
      <c r="M8" s="38"/>
      <c r="N8" s="39"/>
      <c r="O8" s="39"/>
      <c r="P8" s="39"/>
      <c r="Q8" s="39"/>
      <c r="R8" s="109"/>
    </row>
    <row r="9" spans="1:18" ht="123.75" x14ac:dyDescent="0.25">
      <c r="A9" s="93">
        <v>5</v>
      </c>
      <c r="B9" s="86" t="s">
        <v>40</v>
      </c>
      <c r="C9" s="34" t="s">
        <v>34</v>
      </c>
      <c r="D9" s="35" t="s">
        <v>30</v>
      </c>
      <c r="E9" s="35" t="s">
        <v>39</v>
      </c>
      <c r="F9" s="21">
        <v>750</v>
      </c>
      <c r="G9" s="21">
        <v>24</v>
      </c>
      <c r="H9" s="94" t="s">
        <v>24</v>
      </c>
      <c r="I9" s="108"/>
      <c r="J9" s="38"/>
      <c r="K9" s="38"/>
      <c r="L9" s="38"/>
      <c r="M9" s="38"/>
      <c r="N9" s="39"/>
      <c r="O9" s="39"/>
      <c r="P9" s="39"/>
      <c r="Q9" s="39"/>
      <c r="R9" s="109"/>
    </row>
    <row r="10" spans="1:18" ht="123.75" x14ac:dyDescent="0.25">
      <c r="A10" s="93">
        <v>6</v>
      </c>
      <c r="B10" s="86" t="s">
        <v>41</v>
      </c>
      <c r="C10" s="34" t="s">
        <v>34</v>
      </c>
      <c r="D10" s="35" t="s">
        <v>30</v>
      </c>
      <c r="E10" s="35" t="s">
        <v>37</v>
      </c>
      <c r="F10" s="21">
        <v>64</v>
      </c>
      <c r="G10" s="21">
        <v>32</v>
      </c>
      <c r="H10" s="94" t="s">
        <v>32</v>
      </c>
      <c r="I10" s="108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135" x14ac:dyDescent="0.25">
      <c r="A11" s="93">
        <v>7</v>
      </c>
      <c r="B11" s="86" t="s">
        <v>42</v>
      </c>
      <c r="C11" s="34" t="s">
        <v>43</v>
      </c>
      <c r="D11" s="35" t="s">
        <v>30</v>
      </c>
      <c r="E11" s="35" t="s">
        <v>44</v>
      </c>
      <c r="F11" s="21">
        <v>5</v>
      </c>
      <c r="G11" s="21">
        <v>1</v>
      </c>
      <c r="H11" s="94" t="s">
        <v>32</v>
      </c>
      <c r="I11" s="108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157.5" x14ac:dyDescent="0.25">
      <c r="A12" s="93">
        <v>8</v>
      </c>
      <c r="B12" s="86" t="s">
        <v>45</v>
      </c>
      <c r="C12" s="34" t="s">
        <v>34</v>
      </c>
      <c r="D12" s="35" t="s">
        <v>30</v>
      </c>
      <c r="E12" s="35" t="s">
        <v>46</v>
      </c>
      <c r="F12" s="21">
        <v>24</v>
      </c>
      <c r="G12" s="21">
        <v>24</v>
      </c>
      <c r="H12" s="94" t="s">
        <v>32</v>
      </c>
      <c r="I12" s="108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158.25" thickBot="1" x14ac:dyDescent="0.3">
      <c r="A13" s="95">
        <v>9</v>
      </c>
      <c r="B13" s="96" t="s">
        <v>47</v>
      </c>
      <c r="C13" s="97" t="s">
        <v>29</v>
      </c>
      <c r="D13" s="98" t="s">
        <v>30</v>
      </c>
      <c r="E13" s="98" t="s">
        <v>48</v>
      </c>
      <c r="F13" s="99">
        <v>5</v>
      </c>
      <c r="G13" s="99">
        <v>1</v>
      </c>
      <c r="H13" s="100" t="s">
        <v>32</v>
      </c>
      <c r="I13" s="110"/>
      <c r="J13" s="111"/>
      <c r="K13" s="111"/>
      <c r="L13" s="111"/>
      <c r="M13" s="111"/>
      <c r="N13" s="112"/>
      <c r="O13" s="112"/>
      <c r="P13" s="112"/>
      <c r="Q13" s="112"/>
      <c r="R13" s="113"/>
    </row>
    <row r="14" spans="1:18" ht="15.75" thickBo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P14" s="246" t="s">
        <v>818</v>
      </c>
      <c r="Q14" s="247"/>
      <c r="R14" s="247"/>
    </row>
    <row r="15" spans="1:18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8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5">
      <c r="G31" s="17"/>
      <c r="H31" s="16"/>
    </row>
    <row r="32" spans="1:13" x14ac:dyDescent="0.25">
      <c r="G32" s="17"/>
      <c r="H32" s="16"/>
    </row>
    <row r="33" spans="7:8" x14ac:dyDescent="0.25">
      <c r="G33" s="17"/>
      <c r="H33" s="16"/>
    </row>
    <row r="34" spans="7:8" x14ac:dyDescent="0.25">
      <c r="G34" s="17"/>
      <c r="H34" s="16"/>
    </row>
    <row r="35" spans="7:8" x14ac:dyDescent="0.25">
      <c r="G35" s="17"/>
      <c r="H35" s="16"/>
    </row>
    <row r="36" spans="7:8" x14ac:dyDescent="0.25">
      <c r="G36" s="17"/>
      <c r="H36" s="17"/>
    </row>
    <row r="37" spans="7:8" x14ac:dyDescent="0.25">
      <c r="G37" s="17"/>
      <c r="H37" s="17"/>
    </row>
    <row r="38" spans="7:8" x14ac:dyDescent="0.25">
      <c r="G38" s="17"/>
      <c r="H38" s="17"/>
    </row>
  </sheetData>
  <mergeCells count="3">
    <mergeCell ref="A2:H2"/>
    <mergeCell ref="I2:R2"/>
    <mergeCell ref="C1:E1"/>
  </mergeCells>
  <pageMargins left="0.25" right="0.25" top="1.1848958333333333" bottom="0.75" header="0.3" footer="0.3"/>
  <pageSetup paperSize="9" scale="65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4" width="10.5703125" customWidth="1"/>
    <col min="5" max="5" width="15" customWidth="1"/>
    <col min="6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39" customHeight="1" thickBot="1" x14ac:dyDescent="0.3">
      <c r="C1" s="259" t="s">
        <v>813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33.75" x14ac:dyDescent="0.25">
      <c r="A5" s="87">
        <v>1</v>
      </c>
      <c r="B5" s="89" t="s">
        <v>50</v>
      </c>
      <c r="C5" s="89" t="s">
        <v>30</v>
      </c>
      <c r="D5" s="127" t="s">
        <v>30</v>
      </c>
      <c r="E5" s="127" t="s">
        <v>51</v>
      </c>
      <c r="F5" s="91">
        <v>110</v>
      </c>
      <c r="G5" s="128">
        <v>1</v>
      </c>
      <c r="H5" s="129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45" x14ac:dyDescent="0.25">
      <c r="A6" s="234">
        <v>2</v>
      </c>
      <c r="B6" s="235" t="s">
        <v>797</v>
      </c>
      <c r="C6" s="235" t="s">
        <v>43</v>
      </c>
      <c r="D6" s="236" t="s">
        <v>30</v>
      </c>
      <c r="E6" s="236" t="s">
        <v>798</v>
      </c>
      <c r="F6" s="237">
        <v>144</v>
      </c>
      <c r="G6" s="238">
        <v>144</v>
      </c>
      <c r="H6" s="239" t="s">
        <v>32</v>
      </c>
      <c r="I6" s="240"/>
      <c r="J6" s="241"/>
      <c r="K6" s="241"/>
      <c r="L6" s="25"/>
      <c r="M6" s="25"/>
      <c r="N6" s="242"/>
      <c r="O6" s="243"/>
      <c r="P6" s="244"/>
      <c r="Q6" s="244"/>
      <c r="R6" s="245"/>
    </row>
    <row r="7" spans="1:18" ht="34.5" thickBot="1" x14ac:dyDescent="0.3">
      <c r="A7" s="234">
        <v>3</v>
      </c>
      <c r="B7" s="97" t="s">
        <v>52</v>
      </c>
      <c r="C7" s="97" t="s">
        <v>53</v>
      </c>
      <c r="D7" s="130">
        <v>0.02</v>
      </c>
      <c r="E7" s="130" t="s">
        <v>54</v>
      </c>
      <c r="F7" s="99">
        <v>825</v>
      </c>
      <c r="G7" s="131">
        <v>50</v>
      </c>
      <c r="H7" s="132" t="s">
        <v>24</v>
      </c>
      <c r="I7" s="134"/>
      <c r="J7" s="111"/>
      <c r="K7" s="111"/>
      <c r="L7" s="111"/>
      <c r="M7" s="111"/>
      <c r="N7" s="112"/>
      <c r="O7" s="112"/>
      <c r="P7" s="112"/>
      <c r="Q7" s="112"/>
      <c r="R7" s="113"/>
    </row>
    <row r="8" spans="1:18" ht="15.75" thickBot="1" x14ac:dyDescent="0.3">
      <c r="A8" s="18"/>
      <c r="B8" s="41"/>
      <c r="C8" s="41"/>
      <c r="D8" s="42"/>
      <c r="E8" s="42"/>
      <c r="F8" s="43"/>
      <c r="G8" s="43"/>
      <c r="H8" s="42"/>
      <c r="I8" s="18"/>
      <c r="J8" s="18"/>
      <c r="K8" s="18"/>
      <c r="L8" s="18"/>
      <c r="M8" s="18"/>
      <c r="N8" s="17"/>
      <c r="O8" s="17"/>
      <c r="P8" s="246" t="s">
        <v>818</v>
      </c>
      <c r="Q8" s="247"/>
      <c r="R8" s="247"/>
    </row>
    <row r="9" spans="1:18" x14ac:dyDescent="0.25">
      <c r="A9" s="18"/>
      <c r="B9" s="41"/>
      <c r="C9" s="41"/>
      <c r="D9" s="42"/>
      <c r="E9" s="42"/>
      <c r="F9" s="43"/>
      <c r="G9" s="43"/>
      <c r="H9" s="42"/>
      <c r="I9" s="18"/>
      <c r="J9" s="18"/>
      <c r="K9" s="18"/>
      <c r="L9" s="18"/>
      <c r="M9" s="18"/>
      <c r="N9" s="17"/>
      <c r="O9" s="17"/>
      <c r="P9" s="17"/>
      <c r="Q9" s="17"/>
      <c r="R9" s="17"/>
    </row>
    <row r="10" spans="1:18" x14ac:dyDescent="0.25">
      <c r="A10" s="18"/>
      <c r="B10" s="41"/>
      <c r="C10" s="41"/>
      <c r="D10" s="42"/>
      <c r="E10" s="42"/>
      <c r="F10" s="43"/>
      <c r="G10" s="43"/>
      <c r="H10" s="42"/>
      <c r="I10" s="18"/>
      <c r="J10" s="18"/>
      <c r="K10" s="18"/>
      <c r="L10" s="18"/>
      <c r="M10" s="18"/>
      <c r="N10" s="17"/>
      <c r="O10" s="17"/>
      <c r="P10" s="17"/>
      <c r="Q10" s="17"/>
      <c r="R10" s="17"/>
    </row>
    <row r="11" spans="1:18" x14ac:dyDescent="0.25">
      <c r="A11" s="18"/>
      <c r="B11" s="41"/>
      <c r="C11" s="41"/>
      <c r="D11" s="42"/>
      <c r="E11" s="42"/>
      <c r="F11" s="43"/>
      <c r="G11" s="43"/>
      <c r="H11" s="42"/>
      <c r="I11" s="18"/>
      <c r="J11" s="18"/>
      <c r="K11" s="18"/>
      <c r="L11" s="18"/>
      <c r="M11" s="18"/>
      <c r="N11" s="17"/>
      <c r="O11" s="17"/>
      <c r="P11" s="17"/>
      <c r="Q11" s="17"/>
      <c r="R11" s="17"/>
    </row>
    <row r="12" spans="1:18" x14ac:dyDescent="0.25">
      <c r="A12" s="18"/>
      <c r="B12" s="41"/>
      <c r="C12" s="41"/>
      <c r="D12" s="42"/>
      <c r="E12" s="42"/>
      <c r="F12" s="43"/>
      <c r="G12" s="43"/>
      <c r="H12" s="42"/>
      <c r="I12" s="18"/>
      <c r="J12" s="18"/>
      <c r="K12" s="18"/>
      <c r="L12" s="18"/>
      <c r="M12" s="18"/>
      <c r="N12" s="17"/>
      <c r="O12" s="17"/>
      <c r="P12" s="17"/>
      <c r="Q12" s="17"/>
      <c r="R12" s="17"/>
    </row>
    <row r="13" spans="1:18" x14ac:dyDescent="0.25">
      <c r="A13" s="18"/>
      <c r="B13" s="41"/>
      <c r="C13" s="41"/>
      <c r="D13" s="42"/>
      <c r="E13" s="42"/>
      <c r="F13" s="43"/>
      <c r="G13" s="43"/>
      <c r="H13" s="42"/>
      <c r="I13" s="18"/>
      <c r="J13" s="18"/>
      <c r="K13" s="18"/>
      <c r="L13" s="18"/>
      <c r="M13" s="18"/>
      <c r="N13" s="17"/>
      <c r="O13" s="17"/>
      <c r="P13" s="17"/>
      <c r="Q13" s="17"/>
      <c r="R13" s="17"/>
    </row>
    <row r="14" spans="1:18" x14ac:dyDescent="0.25">
      <c r="A14" s="18"/>
      <c r="B14" s="41"/>
      <c r="C14" s="41"/>
      <c r="D14" s="42"/>
      <c r="E14" s="42"/>
      <c r="F14" s="43"/>
      <c r="G14" s="43"/>
      <c r="H14" s="42"/>
      <c r="I14" s="18"/>
      <c r="J14" s="18"/>
      <c r="K14" s="18"/>
      <c r="L14" s="18"/>
      <c r="M14" s="18"/>
      <c r="N14" s="17"/>
      <c r="O14" s="17"/>
      <c r="P14" s="17"/>
      <c r="Q14" s="17"/>
      <c r="R14" s="17"/>
    </row>
    <row r="15" spans="1:18" x14ac:dyDescent="0.25">
      <c r="A15" s="18"/>
      <c r="B15" s="18"/>
      <c r="C15" s="18"/>
      <c r="D15" s="18"/>
      <c r="E15" s="18"/>
      <c r="F15" s="18"/>
      <c r="G15" s="45"/>
      <c r="H15" s="45"/>
      <c r="I15" s="18"/>
      <c r="J15" s="18"/>
      <c r="K15" s="18"/>
      <c r="L15" s="18"/>
      <c r="M15" s="18"/>
      <c r="N15" s="17"/>
      <c r="O15" s="17"/>
      <c r="P15" s="17"/>
      <c r="Q15" s="17"/>
      <c r="R15" s="17"/>
    </row>
    <row r="16" spans="1:18" x14ac:dyDescent="0.25">
      <c r="A16" s="18"/>
      <c r="B16" s="18"/>
      <c r="C16" s="18"/>
      <c r="D16" s="18"/>
      <c r="E16" s="18"/>
      <c r="F16" s="18"/>
      <c r="G16" s="45"/>
      <c r="H16" s="45"/>
      <c r="I16" s="18"/>
      <c r="J16" s="18"/>
      <c r="K16" s="18"/>
      <c r="L16" s="18"/>
      <c r="M16" s="18"/>
      <c r="N16" s="17"/>
      <c r="O16" s="17"/>
      <c r="P16" s="17"/>
      <c r="Q16" s="17"/>
      <c r="R16" s="17"/>
    </row>
    <row r="17" spans="1:18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7"/>
      <c r="P17" s="17"/>
      <c r="Q17" s="17"/>
      <c r="R17" s="17"/>
    </row>
    <row r="18" spans="1:18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8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8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8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8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8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8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8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8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8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8" x14ac:dyDescent="0.25">
      <c r="G32" s="17"/>
      <c r="H32" s="16"/>
    </row>
    <row r="33" spans="7:8" x14ac:dyDescent="0.25">
      <c r="G33" s="17"/>
      <c r="H33" s="16"/>
    </row>
    <row r="34" spans="7:8" x14ac:dyDescent="0.25">
      <c r="G34" s="17"/>
      <c r="H34" s="16"/>
    </row>
    <row r="35" spans="7:8" x14ac:dyDescent="0.25">
      <c r="G35" s="17"/>
      <c r="H35" s="16"/>
    </row>
    <row r="36" spans="7:8" x14ac:dyDescent="0.25">
      <c r="G36" s="17"/>
      <c r="H36" s="16"/>
    </row>
    <row r="37" spans="7:8" x14ac:dyDescent="0.25">
      <c r="G37" s="17"/>
      <c r="H37" s="17"/>
    </row>
    <row r="38" spans="7:8" x14ac:dyDescent="0.25">
      <c r="G38" s="17"/>
      <c r="H38" s="17"/>
    </row>
    <row r="39" spans="7:8" x14ac:dyDescent="0.25">
      <c r="G39" s="17"/>
      <c r="H39" s="17"/>
    </row>
  </sheetData>
  <mergeCells count="3">
    <mergeCell ref="A2:H2"/>
    <mergeCell ref="I2:R2"/>
    <mergeCell ref="C1:E1"/>
  </mergeCells>
  <pageMargins left="0.25" right="0.25" top="1.0583333333333333" bottom="0.75" header="0.3" footer="0.3"/>
  <pageSetup paperSize="9" scale="63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2" customHeight="1" thickBot="1" x14ac:dyDescent="0.3">
      <c r="C1" s="259" t="s">
        <v>812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33.75" x14ac:dyDescent="0.25">
      <c r="A5" s="87">
        <v>1</v>
      </c>
      <c r="B5" s="135" t="s">
        <v>55</v>
      </c>
      <c r="C5" s="136" t="s">
        <v>56</v>
      </c>
      <c r="D5" s="90" t="s">
        <v>57</v>
      </c>
      <c r="E5" s="90" t="s">
        <v>58</v>
      </c>
      <c r="F5" s="91">
        <v>30</v>
      </c>
      <c r="G5" s="91">
        <v>1</v>
      </c>
      <c r="H5" s="92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33.75" x14ac:dyDescent="0.25">
      <c r="A6" s="137">
        <v>2</v>
      </c>
      <c r="B6" s="138" t="s">
        <v>55</v>
      </c>
      <c r="C6" s="48" t="s">
        <v>56</v>
      </c>
      <c r="D6" s="35" t="s">
        <v>59</v>
      </c>
      <c r="E6" s="35" t="s">
        <v>58</v>
      </c>
      <c r="F6" s="21">
        <v>120</v>
      </c>
      <c r="G6" s="21">
        <v>1</v>
      </c>
      <c r="H6" s="94" t="s">
        <v>24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ht="56.25" x14ac:dyDescent="0.25">
      <c r="A7" s="137">
        <v>3</v>
      </c>
      <c r="B7" s="138" t="s">
        <v>60</v>
      </c>
      <c r="C7" s="34" t="s">
        <v>61</v>
      </c>
      <c r="D7" s="35" t="s">
        <v>62</v>
      </c>
      <c r="E7" s="35" t="s">
        <v>63</v>
      </c>
      <c r="F7" s="21">
        <v>4300</v>
      </c>
      <c r="G7" s="21">
        <v>25</v>
      </c>
      <c r="H7" s="94" t="s">
        <v>24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56.25" x14ac:dyDescent="0.25">
      <c r="A8" s="137">
        <v>4</v>
      </c>
      <c r="B8" s="86" t="s">
        <v>64</v>
      </c>
      <c r="C8" s="34" t="s">
        <v>65</v>
      </c>
      <c r="D8" s="35" t="s">
        <v>62</v>
      </c>
      <c r="E8" s="35" t="s">
        <v>66</v>
      </c>
      <c r="F8" s="21">
        <v>20</v>
      </c>
      <c r="G8" s="21">
        <v>10</v>
      </c>
      <c r="H8" s="94" t="s">
        <v>32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45" x14ac:dyDescent="0.25">
      <c r="A9" s="137">
        <v>5</v>
      </c>
      <c r="B9" s="86" t="s">
        <v>67</v>
      </c>
      <c r="C9" s="34" t="s">
        <v>68</v>
      </c>
      <c r="D9" s="35" t="s">
        <v>69</v>
      </c>
      <c r="E9" s="35" t="s">
        <v>66</v>
      </c>
      <c r="F9" s="21">
        <v>101</v>
      </c>
      <c r="G9" s="21">
        <v>10</v>
      </c>
      <c r="H9" s="94" t="s">
        <v>32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56.25" x14ac:dyDescent="0.25">
      <c r="A10" s="137">
        <v>6</v>
      </c>
      <c r="B10" s="138" t="s">
        <v>70</v>
      </c>
      <c r="C10" s="34" t="s">
        <v>61</v>
      </c>
      <c r="D10" s="35" t="s">
        <v>62</v>
      </c>
      <c r="E10" s="35" t="s">
        <v>66</v>
      </c>
      <c r="F10" s="21">
        <v>61</v>
      </c>
      <c r="G10" s="21">
        <v>10</v>
      </c>
      <c r="H10" s="94" t="s">
        <v>32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56.25" x14ac:dyDescent="0.25">
      <c r="A11" s="137">
        <v>7</v>
      </c>
      <c r="B11" s="138" t="s">
        <v>71</v>
      </c>
      <c r="C11" s="34" t="s">
        <v>61</v>
      </c>
      <c r="D11" s="35" t="s">
        <v>72</v>
      </c>
      <c r="E11" s="35" t="s">
        <v>66</v>
      </c>
      <c r="F11" s="21">
        <v>3610</v>
      </c>
      <c r="G11" s="21">
        <v>25</v>
      </c>
      <c r="H11" s="94" t="s">
        <v>24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37">
        <v>8</v>
      </c>
      <c r="B12" s="138" t="s">
        <v>73</v>
      </c>
      <c r="C12" s="48" t="s">
        <v>74</v>
      </c>
      <c r="D12" s="35" t="s">
        <v>69</v>
      </c>
      <c r="E12" s="35" t="s">
        <v>75</v>
      </c>
      <c r="F12" s="21">
        <v>30</v>
      </c>
      <c r="G12" s="21">
        <v>10</v>
      </c>
      <c r="H12" s="94" t="s">
        <v>32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x14ac:dyDescent="0.25">
      <c r="A13" s="137">
        <v>9</v>
      </c>
      <c r="B13" s="86" t="s">
        <v>79</v>
      </c>
      <c r="C13" s="34" t="s">
        <v>77</v>
      </c>
      <c r="D13" s="35" t="s">
        <v>80</v>
      </c>
      <c r="E13" s="35" t="s">
        <v>81</v>
      </c>
      <c r="F13" s="21">
        <v>60</v>
      </c>
      <c r="G13" s="21">
        <v>30</v>
      </c>
      <c r="H13" s="94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x14ac:dyDescent="0.25">
      <c r="A14" s="137">
        <v>10</v>
      </c>
      <c r="B14" s="138" t="s">
        <v>82</v>
      </c>
      <c r="C14" s="48" t="s">
        <v>77</v>
      </c>
      <c r="D14" s="35" t="s">
        <v>78</v>
      </c>
      <c r="E14" s="35" t="s">
        <v>75</v>
      </c>
      <c r="F14" s="21">
        <v>150</v>
      </c>
      <c r="G14" s="21">
        <v>30</v>
      </c>
      <c r="H14" s="94" t="s">
        <v>24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x14ac:dyDescent="0.25">
      <c r="A15" s="137">
        <v>11</v>
      </c>
      <c r="B15" s="138" t="s">
        <v>83</v>
      </c>
      <c r="C15" s="48" t="s">
        <v>77</v>
      </c>
      <c r="D15" s="35" t="s">
        <v>84</v>
      </c>
      <c r="E15" s="35" t="s">
        <v>85</v>
      </c>
      <c r="F15" s="21">
        <v>60</v>
      </c>
      <c r="G15" s="21">
        <v>20</v>
      </c>
      <c r="H15" s="94" t="s">
        <v>32</v>
      </c>
      <c r="I15" s="139"/>
      <c r="J15" s="38"/>
      <c r="K15" s="38"/>
      <c r="L15" s="38"/>
      <c r="M15" s="38"/>
      <c r="N15" s="39"/>
      <c r="O15" s="39"/>
      <c r="P15" s="39"/>
      <c r="Q15" s="39"/>
      <c r="R15" s="109"/>
    </row>
    <row r="16" spans="1:18" ht="22.5" x14ac:dyDescent="0.25">
      <c r="A16" s="137">
        <v>12</v>
      </c>
      <c r="B16" s="138" t="s">
        <v>86</v>
      </c>
      <c r="C16" s="48" t="s">
        <v>4</v>
      </c>
      <c r="D16" s="35" t="s">
        <v>87</v>
      </c>
      <c r="E16" s="35" t="s">
        <v>58</v>
      </c>
      <c r="F16" s="21">
        <v>820</v>
      </c>
      <c r="G16" s="21">
        <v>10</v>
      </c>
      <c r="H16" s="94" t="s">
        <v>24</v>
      </c>
      <c r="I16" s="139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22.5" x14ac:dyDescent="0.25">
      <c r="A17" s="137">
        <v>13</v>
      </c>
      <c r="B17" s="138" t="s">
        <v>88</v>
      </c>
      <c r="C17" s="48" t="s">
        <v>4</v>
      </c>
      <c r="D17" s="35" t="s">
        <v>89</v>
      </c>
      <c r="E17" s="35" t="s">
        <v>27</v>
      </c>
      <c r="F17" s="21">
        <v>1990</v>
      </c>
      <c r="G17" s="21">
        <v>5</v>
      </c>
      <c r="H17" s="94" t="s">
        <v>24</v>
      </c>
      <c r="I17" s="139"/>
      <c r="J17" s="38"/>
      <c r="K17" s="38"/>
      <c r="L17" s="38"/>
      <c r="M17" s="38"/>
      <c r="N17" s="39"/>
      <c r="O17" s="39"/>
      <c r="P17" s="39"/>
      <c r="Q17" s="39"/>
      <c r="R17" s="109"/>
    </row>
    <row r="18" spans="1:18" x14ac:dyDescent="0.25">
      <c r="A18" s="137">
        <v>14</v>
      </c>
      <c r="B18" s="138" t="s">
        <v>88</v>
      </c>
      <c r="C18" s="48" t="s">
        <v>77</v>
      </c>
      <c r="D18" s="35" t="s">
        <v>69</v>
      </c>
      <c r="E18" s="35" t="s">
        <v>75</v>
      </c>
      <c r="F18" s="21">
        <v>2376</v>
      </c>
      <c r="G18" s="21">
        <v>20</v>
      </c>
      <c r="H18" s="94" t="s">
        <v>24</v>
      </c>
      <c r="I18" s="139"/>
      <c r="J18" s="38"/>
      <c r="K18" s="38"/>
      <c r="L18" s="38"/>
      <c r="M18" s="38"/>
      <c r="N18" s="39"/>
      <c r="O18" s="39"/>
      <c r="P18" s="39"/>
      <c r="Q18" s="39"/>
      <c r="R18" s="109"/>
    </row>
    <row r="19" spans="1:18" ht="22.5" x14ac:dyDescent="0.25">
      <c r="A19" s="137">
        <v>15</v>
      </c>
      <c r="B19" s="138" t="s">
        <v>90</v>
      </c>
      <c r="C19" s="48" t="s">
        <v>4</v>
      </c>
      <c r="D19" s="35" t="s">
        <v>91</v>
      </c>
      <c r="E19" s="35" t="s">
        <v>27</v>
      </c>
      <c r="F19" s="21">
        <v>795</v>
      </c>
      <c r="G19" s="21">
        <v>5</v>
      </c>
      <c r="H19" s="94" t="s">
        <v>24</v>
      </c>
      <c r="I19" s="139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22.5" x14ac:dyDescent="0.25">
      <c r="A20" s="137">
        <v>16</v>
      </c>
      <c r="B20" s="138" t="s">
        <v>90</v>
      </c>
      <c r="C20" s="48" t="s">
        <v>77</v>
      </c>
      <c r="D20" s="35" t="s">
        <v>80</v>
      </c>
      <c r="E20" s="35" t="s">
        <v>75</v>
      </c>
      <c r="F20" s="21">
        <v>300</v>
      </c>
      <c r="G20" s="21">
        <v>50</v>
      </c>
      <c r="H20" s="94" t="s">
        <v>24</v>
      </c>
      <c r="I20" s="139"/>
      <c r="J20" s="38"/>
      <c r="K20" s="38"/>
      <c r="L20" s="38"/>
      <c r="M20" s="38"/>
      <c r="N20" s="39"/>
      <c r="O20" s="39"/>
      <c r="P20" s="39"/>
      <c r="Q20" s="39"/>
      <c r="R20" s="109"/>
    </row>
    <row r="21" spans="1:18" x14ac:dyDescent="0.25">
      <c r="A21" s="137">
        <v>17</v>
      </c>
      <c r="B21" s="138" t="s">
        <v>92</v>
      </c>
      <c r="C21" s="48" t="s">
        <v>77</v>
      </c>
      <c r="D21" s="35" t="s">
        <v>93</v>
      </c>
      <c r="E21" s="35" t="s">
        <v>75</v>
      </c>
      <c r="F21" s="21">
        <v>510</v>
      </c>
      <c r="G21" s="21">
        <v>30</v>
      </c>
      <c r="H21" s="94" t="s">
        <v>24</v>
      </c>
      <c r="I21" s="139"/>
      <c r="J21" s="38"/>
      <c r="K21" s="38"/>
      <c r="L21" s="38"/>
      <c r="M21" s="38"/>
      <c r="N21" s="39"/>
      <c r="O21" s="39"/>
      <c r="P21" s="39"/>
      <c r="Q21" s="39"/>
      <c r="R21" s="109"/>
    </row>
    <row r="22" spans="1:18" x14ac:dyDescent="0.25">
      <c r="A22" s="137">
        <v>18</v>
      </c>
      <c r="B22" s="138" t="s">
        <v>94</v>
      </c>
      <c r="C22" s="48" t="s">
        <v>95</v>
      </c>
      <c r="D22" s="35" t="s">
        <v>96</v>
      </c>
      <c r="E22" s="35" t="s">
        <v>75</v>
      </c>
      <c r="F22" s="21">
        <v>160</v>
      </c>
      <c r="G22" s="21">
        <v>20</v>
      </c>
      <c r="H22" s="94" t="s">
        <v>32</v>
      </c>
      <c r="I22" s="139"/>
      <c r="J22" s="38"/>
      <c r="K22" s="38"/>
      <c r="L22" s="38"/>
      <c r="M22" s="38"/>
      <c r="N22" s="39"/>
      <c r="O22" s="39"/>
      <c r="P22" s="39"/>
      <c r="Q22" s="39"/>
      <c r="R22" s="109"/>
    </row>
    <row r="23" spans="1:18" x14ac:dyDescent="0.25">
      <c r="A23" s="137">
        <v>19</v>
      </c>
      <c r="B23" s="86" t="s">
        <v>97</v>
      </c>
      <c r="C23" s="34" t="s">
        <v>98</v>
      </c>
      <c r="D23" s="34" t="s">
        <v>99</v>
      </c>
      <c r="E23" s="34" t="s">
        <v>100</v>
      </c>
      <c r="F23" s="21">
        <v>2</v>
      </c>
      <c r="G23" s="57">
        <v>1</v>
      </c>
      <c r="H23" s="140" t="s">
        <v>32</v>
      </c>
      <c r="I23" s="139"/>
      <c r="J23" s="38"/>
      <c r="K23" s="38"/>
      <c r="L23" s="38"/>
      <c r="M23" s="38"/>
      <c r="N23" s="39"/>
      <c r="O23" s="39"/>
      <c r="P23" s="39"/>
      <c r="Q23" s="39"/>
      <c r="R23" s="109"/>
    </row>
    <row r="24" spans="1:18" ht="22.5" x14ac:dyDescent="0.25">
      <c r="A24" s="137">
        <v>20</v>
      </c>
      <c r="B24" s="141" t="s">
        <v>101</v>
      </c>
      <c r="C24" s="49" t="s">
        <v>102</v>
      </c>
      <c r="D24" s="49" t="s">
        <v>103</v>
      </c>
      <c r="E24" s="49" t="s">
        <v>104</v>
      </c>
      <c r="F24" s="21">
        <v>1036</v>
      </c>
      <c r="G24" s="142">
        <v>28</v>
      </c>
      <c r="H24" s="143" t="s">
        <v>24</v>
      </c>
      <c r="I24" s="139"/>
      <c r="J24" s="38"/>
      <c r="K24" s="38"/>
      <c r="L24" s="38"/>
      <c r="M24" s="38"/>
      <c r="N24" s="39"/>
      <c r="O24" s="39"/>
      <c r="P24" s="39"/>
      <c r="Q24" s="39"/>
      <c r="R24" s="109"/>
    </row>
    <row r="25" spans="1:18" ht="33.75" x14ac:dyDescent="0.25">
      <c r="A25" s="137">
        <v>21</v>
      </c>
      <c r="B25" s="138" t="s">
        <v>105</v>
      </c>
      <c r="C25" s="34" t="s">
        <v>106</v>
      </c>
      <c r="D25" s="35" t="s">
        <v>78</v>
      </c>
      <c r="E25" s="35" t="s">
        <v>107</v>
      </c>
      <c r="F25" s="21">
        <v>470</v>
      </c>
      <c r="G25" s="21">
        <v>5</v>
      </c>
      <c r="H25" s="94" t="s">
        <v>24</v>
      </c>
      <c r="I25" s="139"/>
      <c r="J25" s="38"/>
      <c r="K25" s="38"/>
      <c r="L25" s="38"/>
      <c r="M25" s="38"/>
      <c r="N25" s="39"/>
      <c r="O25" s="39"/>
      <c r="P25" s="39"/>
      <c r="Q25" s="39"/>
      <c r="R25" s="109"/>
    </row>
    <row r="26" spans="1:18" ht="22.5" x14ac:dyDescent="0.25">
      <c r="A26" s="137">
        <v>22</v>
      </c>
      <c r="B26" s="138" t="s">
        <v>108</v>
      </c>
      <c r="C26" s="48" t="s">
        <v>4</v>
      </c>
      <c r="D26" s="35" t="s">
        <v>109</v>
      </c>
      <c r="E26" s="35" t="s">
        <v>27</v>
      </c>
      <c r="F26" s="21">
        <v>5</v>
      </c>
      <c r="G26" s="21">
        <v>5</v>
      </c>
      <c r="H26" s="94" t="s">
        <v>32</v>
      </c>
      <c r="I26" s="139"/>
      <c r="J26" s="38"/>
      <c r="K26" s="38"/>
      <c r="L26" s="38"/>
      <c r="M26" s="38"/>
      <c r="N26" s="39"/>
      <c r="O26" s="39"/>
      <c r="P26" s="39"/>
      <c r="Q26" s="39"/>
      <c r="R26" s="109"/>
    </row>
    <row r="27" spans="1:18" x14ac:dyDescent="0.25">
      <c r="A27" s="137">
        <v>23</v>
      </c>
      <c r="B27" s="86" t="s">
        <v>110</v>
      </c>
      <c r="C27" s="34" t="s">
        <v>111</v>
      </c>
      <c r="D27" s="35" t="s">
        <v>112</v>
      </c>
      <c r="E27" s="50" t="s">
        <v>113</v>
      </c>
      <c r="F27" s="21">
        <v>1</v>
      </c>
      <c r="G27" s="55">
        <v>1</v>
      </c>
      <c r="H27" s="94" t="s">
        <v>32</v>
      </c>
      <c r="I27" s="139"/>
      <c r="J27" s="38"/>
      <c r="K27" s="38"/>
      <c r="L27" s="38"/>
      <c r="M27" s="38"/>
      <c r="N27" s="39"/>
      <c r="O27" s="39"/>
      <c r="P27" s="39"/>
      <c r="Q27" s="39"/>
      <c r="R27" s="109"/>
    </row>
    <row r="28" spans="1:18" ht="22.5" x14ac:dyDescent="0.25">
      <c r="A28" s="137">
        <v>24</v>
      </c>
      <c r="B28" s="144" t="s">
        <v>110</v>
      </c>
      <c r="C28" s="1" t="s">
        <v>74</v>
      </c>
      <c r="D28" s="51" t="s">
        <v>114</v>
      </c>
      <c r="E28" s="51" t="s">
        <v>75</v>
      </c>
      <c r="F28" s="21">
        <v>1260</v>
      </c>
      <c r="G28" s="62">
        <v>60</v>
      </c>
      <c r="H28" s="145" t="s">
        <v>24</v>
      </c>
      <c r="I28" s="139"/>
      <c r="J28" s="38"/>
      <c r="K28" s="38"/>
      <c r="L28" s="38"/>
      <c r="M28" s="38"/>
      <c r="N28" s="39"/>
      <c r="O28" s="39"/>
      <c r="P28" s="39"/>
      <c r="Q28" s="39"/>
      <c r="R28" s="109"/>
    </row>
    <row r="29" spans="1:18" ht="33.75" x14ac:dyDescent="0.25">
      <c r="A29" s="137">
        <v>25</v>
      </c>
      <c r="B29" s="138" t="s">
        <v>115</v>
      </c>
      <c r="C29" s="48" t="s">
        <v>4</v>
      </c>
      <c r="D29" s="52" t="s">
        <v>116</v>
      </c>
      <c r="E29" s="52" t="s">
        <v>117</v>
      </c>
      <c r="F29" s="21">
        <v>26600</v>
      </c>
      <c r="G29" s="21">
        <v>100</v>
      </c>
      <c r="H29" s="146" t="s">
        <v>24</v>
      </c>
      <c r="I29" s="147"/>
      <c r="J29" s="38"/>
      <c r="K29" s="38"/>
      <c r="L29" s="38"/>
      <c r="M29" s="38"/>
      <c r="N29" s="39"/>
      <c r="O29" s="39"/>
      <c r="P29" s="39"/>
      <c r="Q29" s="39"/>
      <c r="R29" s="109"/>
    </row>
    <row r="30" spans="1:18" ht="33.75" x14ac:dyDescent="0.25">
      <c r="A30" s="137">
        <v>26</v>
      </c>
      <c r="B30" s="138" t="s">
        <v>115</v>
      </c>
      <c r="C30" s="48" t="s">
        <v>118</v>
      </c>
      <c r="D30" s="52" t="s">
        <v>119</v>
      </c>
      <c r="E30" s="52" t="s">
        <v>117</v>
      </c>
      <c r="F30" s="21">
        <v>1200</v>
      </c>
      <c r="G30" s="21">
        <v>100</v>
      </c>
      <c r="H30" s="146" t="s">
        <v>24</v>
      </c>
      <c r="I30" s="147"/>
      <c r="J30" s="39"/>
      <c r="K30" s="39"/>
      <c r="L30" s="39"/>
      <c r="M30" s="39"/>
      <c r="N30" s="39"/>
      <c r="O30" s="39"/>
      <c r="P30" s="39"/>
      <c r="Q30" s="39"/>
      <c r="R30" s="109"/>
    </row>
    <row r="31" spans="1:18" ht="33.75" x14ac:dyDescent="0.25">
      <c r="A31" s="137">
        <v>27</v>
      </c>
      <c r="B31" s="138" t="s">
        <v>115</v>
      </c>
      <c r="C31" s="48" t="s">
        <v>118</v>
      </c>
      <c r="D31" s="35" t="s">
        <v>120</v>
      </c>
      <c r="E31" s="35" t="s">
        <v>121</v>
      </c>
      <c r="F31" s="21">
        <v>10</v>
      </c>
      <c r="G31" s="21">
        <v>10</v>
      </c>
      <c r="H31" s="94" t="s">
        <v>32</v>
      </c>
      <c r="I31" s="139"/>
      <c r="J31" s="39"/>
      <c r="K31" s="39"/>
      <c r="L31" s="39"/>
      <c r="M31" s="39"/>
      <c r="N31" s="39"/>
      <c r="O31" s="39"/>
      <c r="P31" s="39"/>
      <c r="Q31" s="39"/>
      <c r="R31" s="109"/>
    </row>
    <row r="32" spans="1:18" ht="22.5" x14ac:dyDescent="0.25">
      <c r="A32" s="137">
        <v>28</v>
      </c>
      <c r="B32" s="138" t="s">
        <v>122</v>
      </c>
      <c r="C32" s="48" t="s">
        <v>4</v>
      </c>
      <c r="D32" s="35" t="s">
        <v>123</v>
      </c>
      <c r="E32" s="35" t="s">
        <v>27</v>
      </c>
      <c r="F32" s="21">
        <v>230</v>
      </c>
      <c r="G32" s="21">
        <v>10</v>
      </c>
      <c r="H32" s="94" t="s">
        <v>24</v>
      </c>
      <c r="I32" s="139"/>
      <c r="J32" s="39"/>
      <c r="K32" s="39"/>
      <c r="L32" s="39"/>
      <c r="M32" s="39"/>
      <c r="N32" s="39"/>
      <c r="O32" s="39"/>
      <c r="P32" s="39"/>
      <c r="Q32" s="39"/>
      <c r="R32" s="109"/>
    </row>
    <row r="33" spans="1:18" ht="22.5" x14ac:dyDescent="0.25">
      <c r="A33" s="137">
        <v>29</v>
      </c>
      <c r="B33" s="86" t="s">
        <v>124</v>
      </c>
      <c r="C33" s="34" t="s">
        <v>125</v>
      </c>
      <c r="D33" s="35" t="s">
        <v>126</v>
      </c>
      <c r="E33" s="35" t="s">
        <v>127</v>
      </c>
      <c r="F33" s="21">
        <v>12</v>
      </c>
      <c r="G33" s="21">
        <v>12</v>
      </c>
      <c r="H33" s="94" t="s">
        <v>32</v>
      </c>
      <c r="I33" s="139"/>
      <c r="J33" s="39"/>
      <c r="K33" s="39"/>
      <c r="L33" s="39"/>
      <c r="M33" s="39"/>
      <c r="N33" s="39"/>
      <c r="O33" s="39"/>
      <c r="P33" s="39"/>
      <c r="Q33" s="39"/>
      <c r="R33" s="109"/>
    </row>
    <row r="34" spans="1:18" ht="22.5" x14ac:dyDescent="0.25">
      <c r="A34" s="137">
        <v>30</v>
      </c>
      <c r="B34" s="138" t="s">
        <v>128</v>
      </c>
      <c r="C34" s="48" t="s">
        <v>4</v>
      </c>
      <c r="D34" s="35" t="s">
        <v>129</v>
      </c>
      <c r="E34" s="35" t="s">
        <v>27</v>
      </c>
      <c r="F34" s="21">
        <v>530</v>
      </c>
      <c r="G34" s="21">
        <v>5</v>
      </c>
      <c r="H34" s="94" t="s">
        <v>24</v>
      </c>
      <c r="I34" s="139"/>
      <c r="J34" s="39"/>
      <c r="K34" s="39"/>
      <c r="L34" s="39"/>
      <c r="M34" s="39"/>
      <c r="N34" s="39"/>
      <c r="O34" s="39"/>
      <c r="P34" s="39"/>
      <c r="Q34" s="39"/>
      <c r="R34" s="109"/>
    </row>
    <row r="35" spans="1:18" ht="22.5" x14ac:dyDescent="0.25">
      <c r="A35" s="137">
        <v>31</v>
      </c>
      <c r="B35" s="138" t="s">
        <v>128</v>
      </c>
      <c r="C35" s="48" t="s">
        <v>4</v>
      </c>
      <c r="D35" s="35" t="s">
        <v>130</v>
      </c>
      <c r="E35" s="35" t="s">
        <v>27</v>
      </c>
      <c r="F35" s="21">
        <v>45</v>
      </c>
      <c r="G35" s="21">
        <v>5</v>
      </c>
      <c r="H35" s="94" t="s">
        <v>32</v>
      </c>
      <c r="I35" s="139"/>
      <c r="J35" s="39"/>
      <c r="K35" s="39"/>
      <c r="L35" s="39"/>
      <c r="M35" s="39"/>
      <c r="N35" s="39"/>
      <c r="O35" s="39"/>
      <c r="P35" s="39"/>
      <c r="Q35" s="39"/>
      <c r="R35" s="109"/>
    </row>
    <row r="36" spans="1:18" ht="33.75" x14ac:dyDescent="0.25">
      <c r="A36" s="137">
        <v>32</v>
      </c>
      <c r="B36" s="86" t="s">
        <v>131</v>
      </c>
      <c r="C36" s="48" t="s">
        <v>74</v>
      </c>
      <c r="D36" s="34" t="s">
        <v>132</v>
      </c>
      <c r="E36" s="34" t="s">
        <v>133</v>
      </c>
      <c r="F36" s="21">
        <v>960</v>
      </c>
      <c r="G36" s="57">
        <v>30</v>
      </c>
      <c r="H36" s="140" t="s">
        <v>32</v>
      </c>
      <c r="I36" s="139"/>
      <c r="J36" s="39"/>
      <c r="K36" s="39"/>
      <c r="L36" s="39"/>
      <c r="M36" s="39"/>
      <c r="N36" s="39"/>
      <c r="O36" s="39"/>
      <c r="P36" s="39"/>
      <c r="Q36" s="39"/>
      <c r="R36" s="109"/>
    </row>
    <row r="37" spans="1:18" ht="45" x14ac:dyDescent="0.25">
      <c r="A37" s="137">
        <v>33</v>
      </c>
      <c r="B37" s="144" t="s">
        <v>134</v>
      </c>
      <c r="C37" s="1" t="s">
        <v>135</v>
      </c>
      <c r="D37" s="53" t="s">
        <v>30</v>
      </c>
      <c r="E37" s="53" t="s">
        <v>117</v>
      </c>
      <c r="F37" s="21">
        <v>159</v>
      </c>
      <c r="G37" s="148">
        <v>100</v>
      </c>
      <c r="H37" s="149" t="s">
        <v>24</v>
      </c>
      <c r="I37" s="147"/>
      <c r="J37" s="39"/>
      <c r="K37" s="39"/>
      <c r="L37" s="39"/>
      <c r="M37" s="39"/>
      <c r="N37" s="39"/>
      <c r="O37" s="39"/>
      <c r="P37" s="39"/>
      <c r="Q37" s="39"/>
      <c r="R37" s="109"/>
    </row>
    <row r="38" spans="1:18" ht="22.5" x14ac:dyDescent="0.25">
      <c r="A38" s="137">
        <v>34</v>
      </c>
      <c r="B38" s="138" t="s">
        <v>82</v>
      </c>
      <c r="C38" s="48" t="s">
        <v>4</v>
      </c>
      <c r="D38" s="35" t="s">
        <v>218</v>
      </c>
      <c r="E38" s="35" t="s">
        <v>27</v>
      </c>
      <c r="F38" s="21">
        <v>300</v>
      </c>
      <c r="G38" s="21">
        <v>50</v>
      </c>
      <c r="H38" s="94" t="s">
        <v>24</v>
      </c>
      <c r="I38" s="139"/>
      <c r="J38" s="39"/>
      <c r="K38" s="39"/>
      <c r="L38" s="39"/>
      <c r="M38" s="39"/>
      <c r="N38" s="39"/>
      <c r="O38" s="39"/>
      <c r="P38" s="39"/>
      <c r="Q38" s="39"/>
      <c r="R38" s="109"/>
    </row>
    <row r="39" spans="1:18" ht="56.25" x14ac:dyDescent="0.25">
      <c r="A39" s="137">
        <v>35</v>
      </c>
      <c r="B39" s="138" t="s">
        <v>468</v>
      </c>
      <c r="C39" s="48" t="s">
        <v>469</v>
      </c>
      <c r="D39" s="35" t="s">
        <v>69</v>
      </c>
      <c r="E39" s="35" t="s">
        <v>470</v>
      </c>
      <c r="F39" s="21">
        <v>800</v>
      </c>
      <c r="G39" s="21">
        <v>24</v>
      </c>
      <c r="H39" s="94" t="s">
        <v>24</v>
      </c>
      <c r="I39" s="139"/>
      <c r="J39" s="39"/>
      <c r="K39" s="39"/>
      <c r="L39" s="39"/>
      <c r="M39" s="39"/>
      <c r="N39" s="39"/>
      <c r="O39" s="39"/>
      <c r="P39" s="39"/>
      <c r="Q39" s="39"/>
      <c r="R39" s="109"/>
    </row>
    <row r="40" spans="1:18" ht="23.25" thickBot="1" x14ac:dyDescent="0.3">
      <c r="A40" s="150">
        <v>36</v>
      </c>
      <c r="B40" s="151" t="s">
        <v>73</v>
      </c>
      <c r="C40" s="152" t="s">
        <v>111</v>
      </c>
      <c r="D40" s="98" t="s">
        <v>532</v>
      </c>
      <c r="E40" s="98" t="s">
        <v>307</v>
      </c>
      <c r="F40" s="99">
        <v>51</v>
      </c>
      <c r="G40" s="99">
        <v>1</v>
      </c>
      <c r="H40" s="100" t="s">
        <v>32</v>
      </c>
      <c r="I40" s="134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18" ht="15.75" thickBot="1" x14ac:dyDescent="0.3">
      <c r="P41" s="246" t="s">
        <v>818</v>
      </c>
      <c r="Q41" s="247"/>
      <c r="R41" s="247"/>
    </row>
  </sheetData>
  <mergeCells count="3">
    <mergeCell ref="A2:H2"/>
    <mergeCell ref="I2:R2"/>
    <mergeCell ref="C1:E1"/>
  </mergeCells>
  <pageMargins left="0.25" right="0.25" top="1.1083333333333334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  <ignoredErrors>
    <ignoredError sqref="D29:D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38.25" customHeight="1" thickBot="1" x14ac:dyDescent="0.3">
      <c r="C1" s="259" t="s">
        <v>811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22.5" x14ac:dyDescent="0.25">
      <c r="A5" s="87">
        <v>1</v>
      </c>
      <c r="B5" s="135" t="s">
        <v>136</v>
      </c>
      <c r="C5" s="136" t="s">
        <v>4</v>
      </c>
      <c r="D5" s="90" t="s">
        <v>137</v>
      </c>
      <c r="E5" s="90" t="s">
        <v>58</v>
      </c>
      <c r="F5" s="91">
        <v>350</v>
      </c>
      <c r="G5" s="91">
        <v>10</v>
      </c>
      <c r="H5" s="153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x14ac:dyDescent="0.25">
      <c r="A6" s="137">
        <f>A5+1</f>
        <v>2</v>
      </c>
      <c r="B6" s="138" t="s">
        <v>55</v>
      </c>
      <c r="C6" s="48" t="s">
        <v>98</v>
      </c>
      <c r="D6" s="35" t="s">
        <v>138</v>
      </c>
      <c r="E6" s="35" t="s">
        <v>139</v>
      </c>
      <c r="F6" s="21">
        <v>3</v>
      </c>
      <c r="G6" s="21">
        <v>1</v>
      </c>
      <c r="H6" s="50" t="s">
        <v>32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ht="22.5" x14ac:dyDescent="0.25">
      <c r="A7" s="137">
        <f t="shared" ref="A7:A31" si="0">A6+1</f>
        <v>3</v>
      </c>
      <c r="B7" s="138" t="s">
        <v>140</v>
      </c>
      <c r="C7" s="34" t="s">
        <v>4</v>
      </c>
      <c r="D7" s="35" t="s">
        <v>141</v>
      </c>
      <c r="E7" s="35" t="s">
        <v>58</v>
      </c>
      <c r="F7" s="21">
        <v>2570</v>
      </c>
      <c r="G7" s="21">
        <v>10</v>
      </c>
      <c r="H7" s="50" t="s">
        <v>24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22.5" x14ac:dyDescent="0.25">
      <c r="A8" s="137">
        <f t="shared" si="0"/>
        <v>4</v>
      </c>
      <c r="B8" s="86" t="s">
        <v>140</v>
      </c>
      <c r="C8" s="34" t="s">
        <v>125</v>
      </c>
      <c r="D8" s="35" t="s">
        <v>142</v>
      </c>
      <c r="E8" s="35" t="s">
        <v>143</v>
      </c>
      <c r="F8" s="21">
        <v>1</v>
      </c>
      <c r="G8" s="21">
        <v>1</v>
      </c>
      <c r="H8" s="50" t="s">
        <v>32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22.5" x14ac:dyDescent="0.25">
      <c r="A9" s="137">
        <f t="shared" si="0"/>
        <v>5</v>
      </c>
      <c r="B9" s="86" t="s">
        <v>144</v>
      </c>
      <c r="C9" s="34" t="s">
        <v>4</v>
      </c>
      <c r="D9" s="35" t="s">
        <v>145</v>
      </c>
      <c r="E9" s="35" t="s">
        <v>27</v>
      </c>
      <c r="F9" s="21">
        <v>10</v>
      </c>
      <c r="G9" s="21">
        <v>5</v>
      </c>
      <c r="H9" s="50" t="s">
        <v>32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22.5" x14ac:dyDescent="0.25">
      <c r="A10" s="137">
        <f t="shared" si="0"/>
        <v>6</v>
      </c>
      <c r="B10" s="138" t="s">
        <v>146</v>
      </c>
      <c r="C10" s="34" t="s">
        <v>147</v>
      </c>
      <c r="D10" s="35" t="s">
        <v>148</v>
      </c>
      <c r="E10" s="35" t="s">
        <v>27</v>
      </c>
      <c r="F10" s="21">
        <v>5</v>
      </c>
      <c r="G10" s="21">
        <v>5</v>
      </c>
      <c r="H10" s="50" t="s">
        <v>32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22.5" x14ac:dyDescent="0.25">
      <c r="A11" s="137">
        <f t="shared" si="0"/>
        <v>7</v>
      </c>
      <c r="B11" s="138" t="s">
        <v>150</v>
      </c>
      <c r="C11" s="34" t="s">
        <v>4</v>
      </c>
      <c r="D11" s="35" t="s">
        <v>151</v>
      </c>
      <c r="E11" s="35" t="s">
        <v>58</v>
      </c>
      <c r="F11" s="21">
        <v>85</v>
      </c>
      <c r="G11" s="21">
        <v>5</v>
      </c>
      <c r="H11" s="50" t="s">
        <v>24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37">
        <f t="shared" si="0"/>
        <v>8</v>
      </c>
      <c r="B12" s="138" t="s">
        <v>152</v>
      </c>
      <c r="C12" s="34" t="s">
        <v>111</v>
      </c>
      <c r="D12" s="35" t="s">
        <v>153</v>
      </c>
      <c r="E12" s="35" t="s">
        <v>58</v>
      </c>
      <c r="F12" s="21">
        <v>40</v>
      </c>
      <c r="G12" s="21">
        <v>10</v>
      </c>
      <c r="H12" s="50" t="s">
        <v>32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22.5" x14ac:dyDescent="0.25">
      <c r="A13" s="137">
        <f t="shared" si="0"/>
        <v>9</v>
      </c>
      <c r="B13" s="138" t="s">
        <v>152</v>
      </c>
      <c r="C13" s="34" t="s">
        <v>111</v>
      </c>
      <c r="D13" s="35" t="s">
        <v>154</v>
      </c>
      <c r="E13" s="35" t="s">
        <v>58</v>
      </c>
      <c r="F13" s="21">
        <v>40</v>
      </c>
      <c r="G13" s="21">
        <v>10</v>
      </c>
      <c r="H13" s="50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22.5" x14ac:dyDescent="0.25">
      <c r="A14" s="137">
        <f t="shared" si="0"/>
        <v>10</v>
      </c>
      <c r="B14" s="138" t="s">
        <v>155</v>
      </c>
      <c r="C14" s="34" t="s">
        <v>4</v>
      </c>
      <c r="D14" s="35" t="s">
        <v>156</v>
      </c>
      <c r="E14" s="35" t="s">
        <v>27</v>
      </c>
      <c r="F14" s="21">
        <v>1220</v>
      </c>
      <c r="G14" s="21">
        <v>10</v>
      </c>
      <c r="H14" s="50" t="s">
        <v>24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22.5" x14ac:dyDescent="0.25">
      <c r="A15" s="137">
        <f t="shared" si="0"/>
        <v>11</v>
      </c>
      <c r="B15" s="138" t="s">
        <v>157</v>
      </c>
      <c r="C15" s="34" t="s">
        <v>4</v>
      </c>
      <c r="D15" s="35" t="s">
        <v>158</v>
      </c>
      <c r="E15" s="35" t="s">
        <v>27</v>
      </c>
      <c r="F15" s="21">
        <v>4600</v>
      </c>
      <c r="G15" s="21">
        <v>10</v>
      </c>
      <c r="H15" s="50" t="s">
        <v>24</v>
      </c>
      <c r="I15" s="139"/>
      <c r="J15" s="38"/>
      <c r="K15" s="38"/>
      <c r="L15" s="38"/>
      <c r="M15" s="38"/>
      <c r="N15" s="39"/>
      <c r="O15" s="39"/>
      <c r="P15" s="39"/>
      <c r="Q15" s="39"/>
      <c r="R15" s="109"/>
    </row>
    <row r="16" spans="1:18" x14ac:dyDescent="0.25">
      <c r="A16" s="137">
        <f t="shared" si="0"/>
        <v>12</v>
      </c>
      <c r="B16" s="138" t="s">
        <v>159</v>
      </c>
      <c r="C16" s="34" t="s">
        <v>98</v>
      </c>
      <c r="D16" s="35" t="s">
        <v>99</v>
      </c>
      <c r="E16" s="35" t="s">
        <v>160</v>
      </c>
      <c r="F16" s="21">
        <v>5</v>
      </c>
      <c r="G16" s="21">
        <v>1</v>
      </c>
      <c r="H16" s="50" t="s">
        <v>32</v>
      </c>
      <c r="I16" s="139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22.5" x14ac:dyDescent="0.25">
      <c r="A17" s="137">
        <f t="shared" si="0"/>
        <v>13</v>
      </c>
      <c r="B17" s="138" t="s">
        <v>161</v>
      </c>
      <c r="C17" s="34" t="s">
        <v>4</v>
      </c>
      <c r="D17" s="35" t="s">
        <v>162</v>
      </c>
      <c r="E17" s="35" t="s">
        <v>107</v>
      </c>
      <c r="F17" s="21">
        <v>110</v>
      </c>
      <c r="G17" s="21">
        <v>10</v>
      </c>
      <c r="H17" s="50" t="s">
        <v>24</v>
      </c>
      <c r="I17" s="139"/>
      <c r="J17" s="38"/>
      <c r="K17" s="38"/>
      <c r="L17" s="38"/>
      <c r="M17" s="38"/>
      <c r="N17" s="39"/>
      <c r="O17" s="39"/>
      <c r="P17" s="39"/>
      <c r="Q17" s="39"/>
      <c r="R17" s="109"/>
    </row>
    <row r="18" spans="1:18" ht="22.5" x14ac:dyDescent="0.25">
      <c r="A18" s="137">
        <f t="shared" si="0"/>
        <v>14</v>
      </c>
      <c r="B18" s="138" t="s">
        <v>163</v>
      </c>
      <c r="C18" s="34" t="s">
        <v>4</v>
      </c>
      <c r="D18" s="35" t="s">
        <v>164</v>
      </c>
      <c r="E18" s="35" t="s">
        <v>27</v>
      </c>
      <c r="F18" s="21">
        <v>60</v>
      </c>
      <c r="G18" s="21">
        <v>5</v>
      </c>
      <c r="H18" s="50" t="s">
        <v>32</v>
      </c>
      <c r="I18" s="139"/>
      <c r="J18" s="38"/>
      <c r="K18" s="38"/>
      <c r="L18" s="38"/>
      <c r="M18" s="38"/>
      <c r="N18" s="39"/>
      <c r="O18" s="39"/>
      <c r="P18" s="39"/>
      <c r="Q18" s="39"/>
      <c r="R18" s="109"/>
    </row>
    <row r="19" spans="1:18" x14ac:dyDescent="0.25">
      <c r="A19" s="137">
        <f t="shared" si="0"/>
        <v>15</v>
      </c>
      <c r="B19" s="138" t="s">
        <v>165</v>
      </c>
      <c r="C19" s="34" t="s">
        <v>77</v>
      </c>
      <c r="D19" s="35" t="s">
        <v>49</v>
      </c>
      <c r="E19" s="35" t="s">
        <v>75</v>
      </c>
      <c r="F19" s="21">
        <v>150</v>
      </c>
      <c r="G19" s="21">
        <v>30</v>
      </c>
      <c r="H19" s="50" t="s">
        <v>24</v>
      </c>
      <c r="I19" s="139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33.75" x14ac:dyDescent="0.25">
      <c r="A20" s="137">
        <f t="shared" si="0"/>
        <v>16</v>
      </c>
      <c r="B20" s="138" t="s">
        <v>166</v>
      </c>
      <c r="C20" s="34" t="s">
        <v>118</v>
      </c>
      <c r="D20" s="35" t="s">
        <v>167</v>
      </c>
      <c r="E20" s="35" t="s">
        <v>27</v>
      </c>
      <c r="F20" s="21">
        <v>100</v>
      </c>
      <c r="G20" s="21">
        <v>5</v>
      </c>
      <c r="H20" s="50" t="s">
        <v>32</v>
      </c>
      <c r="I20" s="139"/>
      <c r="J20" s="38"/>
      <c r="K20" s="38"/>
      <c r="L20" s="38"/>
      <c r="M20" s="38"/>
      <c r="N20" s="39"/>
      <c r="O20" s="39"/>
      <c r="P20" s="39"/>
      <c r="Q20" s="39"/>
      <c r="R20" s="109"/>
    </row>
    <row r="21" spans="1:18" ht="22.5" x14ac:dyDescent="0.25">
      <c r="A21" s="137">
        <f t="shared" si="0"/>
        <v>17</v>
      </c>
      <c r="B21" s="138" t="s">
        <v>168</v>
      </c>
      <c r="C21" s="34" t="s">
        <v>74</v>
      </c>
      <c r="D21" s="35" t="s">
        <v>69</v>
      </c>
      <c r="E21" s="35" t="s">
        <v>169</v>
      </c>
      <c r="F21" s="21">
        <v>220</v>
      </c>
      <c r="G21" s="21">
        <v>20</v>
      </c>
      <c r="H21" s="50" t="s">
        <v>24</v>
      </c>
      <c r="I21" s="139"/>
      <c r="J21" s="38"/>
      <c r="K21" s="38"/>
      <c r="L21" s="38"/>
      <c r="M21" s="38"/>
      <c r="N21" s="39"/>
      <c r="O21" s="39"/>
      <c r="P21" s="39"/>
      <c r="Q21" s="39"/>
      <c r="R21" s="109"/>
    </row>
    <row r="22" spans="1:18" ht="22.5" x14ac:dyDescent="0.25">
      <c r="A22" s="137">
        <f t="shared" si="0"/>
        <v>18</v>
      </c>
      <c r="B22" s="138" t="s">
        <v>170</v>
      </c>
      <c r="C22" s="34" t="s">
        <v>4</v>
      </c>
      <c r="D22" s="35" t="s">
        <v>171</v>
      </c>
      <c r="E22" s="35" t="s">
        <v>27</v>
      </c>
      <c r="F22" s="21">
        <v>300</v>
      </c>
      <c r="G22" s="21">
        <v>10</v>
      </c>
      <c r="H22" s="50" t="s">
        <v>24</v>
      </c>
      <c r="I22" s="139"/>
      <c r="J22" s="38"/>
      <c r="K22" s="38"/>
      <c r="L22" s="38"/>
      <c r="M22" s="38"/>
      <c r="N22" s="39"/>
      <c r="O22" s="39"/>
      <c r="P22" s="39"/>
      <c r="Q22" s="39"/>
      <c r="R22" s="109"/>
    </row>
    <row r="23" spans="1:18" ht="22.5" x14ac:dyDescent="0.25">
      <c r="A23" s="137">
        <f t="shared" si="0"/>
        <v>19</v>
      </c>
      <c r="B23" s="138" t="s">
        <v>170</v>
      </c>
      <c r="C23" s="34" t="s">
        <v>4</v>
      </c>
      <c r="D23" s="35" t="s">
        <v>172</v>
      </c>
      <c r="E23" s="35" t="s">
        <v>107</v>
      </c>
      <c r="F23" s="21">
        <v>2675</v>
      </c>
      <c r="G23" s="21">
        <v>5</v>
      </c>
      <c r="H23" s="50" t="s">
        <v>24</v>
      </c>
      <c r="I23" s="139"/>
      <c r="J23" s="38"/>
      <c r="K23" s="38"/>
      <c r="L23" s="38"/>
      <c r="M23" s="38"/>
      <c r="N23" s="39"/>
      <c r="O23" s="39"/>
      <c r="P23" s="39"/>
      <c r="Q23" s="39"/>
      <c r="R23" s="109"/>
    </row>
    <row r="24" spans="1:18" ht="22.5" x14ac:dyDescent="0.25">
      <c r="A24" s="137">
        <f t="shared" si="0"/>
        <v>20</v>
      </c>
      <c r="B24" s="138" t="s">
        <v>170</v>
      </c>
      <c r="C24" s="34" t="s">
        <v>4</v>
      </c>
      <c r="D24" s="35" t="s">
        <v>173</v>
      </c>
      <c r="E24" s="35" t="s">
        <v>27</v>
      </c>
      <c r="F24" s="21">
        <v>830</v>
      </c>
      <c r="G24" s="21">
        <v>10</v>
      </c>
      <c r="H24" s="50" t="s">
        <v>24</v>
      </c>
      <c r="I24" s="139"/>
      <c r="J24" s="38"/>
      <c r="K24" s="38"/>
      <c r="L24" s="38"/>
      <c r="M24" s="38"/>
      <c r="N24" s="39"/>
      <c r="O24" s="39"/>
      <c r="P24" s="39"/>
      <c r="Q24" s="39"/>
      <c r="R24" s="109"/>
    </row>
    <row r="25" spans="1:18" ht="22.5" x14ac:dyDescent="0.25">
      <c r="A25" s="137">
        <f t="shared" si="0"/>
        <v>21</v>
      </c>
      <c r="B25" s="138" t="s">
        <v>174</v>
      </c>
      <c r="C25" s="34" t="s">
        <v>4</v>
      </c>
      <c r="D25" s="35" t="s">
        <v>175</v>
      </c>
      <c r="E25" s="35" t="s">
        <v>27</v>
      </c>
      <c r="F25" s="21">
        <v>220</v>
      </c>
      <c r="G25" s="21">
        <v>10</v>
      </c>
      <c r="H25" s="50" t="s">
        <v>24</v>
      </c>
      <c r="I25" s="139"/>
      <c r="J25" s="38"/>
      <c r="K25" s="38"/>
      <c r="L25" s="38"/>
      <c r="M25" s="38"/>
      <c r="N25" s="39"/>
      <c r="O25" s="39"/>
      <c r="P25" s="39"/>
      <c r="Q25" s="39"/>
      <c r="R25" s="109"/>
    </row>
    <row r="26" spans="1:18" x14ac:dyDescent="0.25">
      <c r="A26" s="137">
        <f t="shared" si="0"/>
        <v>22</v>
      </c>
      <c r="B26" s="138" t="s">
        <v>176</v>
      </c>
      <c r="C26" s="34" t="s">
        <v>111</v>
      </c>
      <c r="D26" s="35" t="s">
        <v>137</v>
      </c>
      <c r="E26" s="35" t="s">
        <v>27</v>
      </c>
      <c r="F26" s="21">
        <v>60</v>
      </c>
      <c r="G26" s="21">
        <v>10</v>
      </c>
      <c r="H26" s="50" t="s">
        <v>32</v>
      </c>
      <c r="I26" s="139"/>
      <c r="J26" s="38"/>
      <c r="K26" s="38"/>
      <c r="L26" s="38"/>
      <c r="M26" s="38"/>
      <c r="N26" s="39"/>
      <c r="O26" s="39"/>
      <c r="P26" s="39"/>
      <c r="Q26" s="39"/>
      <c r="R26" s="109"/>
    </row>
    <row r="27" spans="1:18" ht="22.5" x14ac:dyDescent="0.25">
      <c r="A27" s="137">
        <f t="shared" si="0"/>
        <v>23</v>
      </c>
      <c r="B27" s="138" t="s">
        <v>177</v>
      </c>
      <c r="C27" s="34" t="s">
        <v>4</v>
      </c>
      <c r="D27" s="35" t="s">
        <v>178</v>
      </c>
      <c r="E27" s="35" t="s">
        <v>27</v>
      </c>
      <c r="F27" s="21">
        <v>580</v>
      </c>
      <c r="G27" s="21">
        <v>10</v>
      </c>
      <c r="H27" s="50" t="s">
        <v>24</v>
      </c>
      <c r="I27" s="139"/>
      <c r="J27" s="38"/>
      <c r="K27" s="38"/>
      <c r="L27" s="38"/>
      <c r="M27" s="38"/>
      <c r="N27" s="39"/>
      <c r="O27" s="39"/>
      <c r="P27" s="39"/>
      <c r="Q27" s="39"/>
      <c r="R27" s="109"/>
    </row>
    <row r="28" spans="1:18" ht="33.75" x14ac:dyDescent="0.25">
      <c r="A28" s="137">
        <f t="shared" si="0"/>
        <v>24</v>
      </c>
      <c r="B28" s="138" t="s">
        <v>179</v>
      </c>
      <c r="C28" s="34" t="s">
        <v>118</v>
      </c>
      <c r="D28" s="35" t="s">
        <v>180</v>
      </c>
      <c r="E28" s="35" t="s">
        <v>107</v>
      </c>
      <c r="F28" s="21">
        <v>70</v>
      </c>
      <c r="G28" s="21">
        <v>10</v>
      </c>
      <c r="H28" s="50" t="s">
        <v>32</v>
      </c>
      <c r="I28" s="139"/>
      <c r="J28" s="38"/>
      <c r="K28" s="38"/>
      <c r="L28" s="38"/>
      <c r="M28" s="38"/>
      <c r="N28" s="39"/>
      <c r="O28" s="39"/>
      <c r="P28" s="39"/>
      <c r="Q28" s="39"/>
      <c r="R28" s="109"/>
    </row>
    <row r="29" spans="1:18" ht="22.5" x14ac:dyDescent="0.25">
      <c r="A29" s="137">
        <f t="shared" si="0"/>
        <v>25</v>
      </c>
      <c r="B29" s="138" t="s">
        <v>181</v>
      </c>
      <c r="C29" s="34" t="s">
        <v>4</v>
      </c>
      <c r="D29" s="35" t="s">
        <v>112</v>
      </c>
      <c r="E29" s="35" t="s">
        <v>27</v>
      </c>
      <c r="F29" s="21">
        <v>10</v>
      </c>
      <c r="G29" s="21">
        <v>10</v>
      </c>
      <c r="H29" s="50" t="s">
        <v>32</v>
      </c>
      <c r="I29" s="139"/>
      <c r="J29" s="38"/>
      <c r="K29" s="38"/>
      <c r="L29" s="38"/>
      <c r="M29" s="38"/>
      <c r="N29" s="39"/>
      <c r="O29" s="39"/>
      <c r="P29" s="39"/>
      <c r="Q29" s="39"/>
      <c r="R29" s="109"/>
    </row>
    <row r="30" spans="1:18" ht="22.5" x14ac:dyDescent="0.25">
      <c r="A30" s="137">
        <f t="shared" si="0"/>
        <v>26</v>
      </c>
      <c r="B30" s="138" t="s">
        <v>182</v>
      </c>
      <c r="C30" s="34" t="s">
        <v>125</v>
      </c>
      <c r="D30" s="35" t="s">
        <v>183</v>
      </c>
      <c r="E30" s="35" t="s">
        <v>100</v>
      </c>
      <c r="F30" s="21">
        <v>4</v>
      </c>
      <c r="G30" s="21">
        <v>2</v>
      </c>
      <c r="H30" s="50" t="s">
        <v>24</v>
      </c>
      <c r="I30" s="139"/>
      <c r="J30" s="39"/>
      <c r="K30" s="39"/>
      <c r="L30" s="39"/>
      <c r="M30" s="39"/>
      <c r="N30" s="39"/>
      <c r="O30" s="39"/>
      <c r="P30" s="39"/>
      <c r="Q30" s="39"/>
      <c r="R30" s="109"/>
    </row>
    <row r="31" spans="1:18" ht="23.25" thickBot="1" x14ac:dyDescent="0.3">
      <c r="A31" s="137">
        <f t="shared" si="0"/>
        <v>27</v>
      </c>
      <c r="B31" s="138" t="s">
        <v>184</v>
      </c>
      <c r="C31" s="34" t="s">
        <v>4</v>
      </c>
      <c r="D31" s="35" t="s">
        <v>185</v>
      </c>
      <c r="E31" s="35" t="s">
        <v>27</v>
      </c>
      <c r="F31" s="21">
        <v>130</v>
      </c>
      <c r="G31" s="21">
        <v>10</v>
      </c>
      <c r="H31" s="50" t="s">
        <v>32</v>
      </c>
      <c r="I31" s="134"/>
      <c r="J31" s="112"/>
      <c r="K31" s="112"/>
      <c r="L31" s="112"/>
      <c r="M31" s="112"/>
      <c r="N31" s="112"/>
      <c r="O31" s="112"/>
      <c r="P31" s="112"/>
      <c r="Q31" s="112"/>
      <c r="R31" s="113"/>
    </row>
    <row r="32" spans="1:18" ht="15.75" thickBot="1" x14ac:dyDescent="0.3">
      <c r="A32" s="156"/>
      <c r="B32" s="41"/>
      <c r="C32" s="41"/>
      <c r="D32" s="42"/>
      <c r="E32" s="42"/>
      <c r="F32" s="43"/>
      <c r="G32" s="43"/>
      <c r="H32" s="42"/>
      <c r="I32" s="58"/>
      <c r="P32" s="246" t="s">
        <v>818</v>
      </c>
      <c r="Q32" s="247"/>
      <c r="R32" s="247"/>
    </row>
    <row r="33" spans="1:9" x14ac:dyDescent="0.25">
      <c r="A33" s="156"/>
      <c r="B33" s="44"/>
      <c r="C33" s="44"/>
      <c r="D33" s="42"/>
      <c r="E33" s="42"/>
      <c r="F33" s="43"/>
      <c r="G33" s="43"/>
      <c r="H33" s="42"/>
      <c r="I33" s="58"/>
    </row>
    <row r="34" spans="1:9" x14ac:dyDescent="0.25">
      <c r="A34" s="156"/>
      <c r="B34" s="44"/>
      <c r="C34" s="44"/>
      <c r="D34" s="42"/>
      <c r="E34" s="42"/>
      <c r="F34" s="43"/>
      <c r="G34" s="43"/>
      <c r="H34" s="42"/>
      <c r="I34" s="58"/>
    </row>
    <row r="35" spans="1:9" x14ac:dyDescent="0.25">
      <c r="A35" s="156"/>
      <c r="B35" s="41"/>
      <c r="C35" s="44"/>
      <c r="D35" s="41"/>
      <c r="E35" s="41"/>
      <c r="F35" s="43"/>
      <c r="G35" s="59"/>
      <c r="H35" s="41"/>
      <c r="I35" s="58"/>
    </row>
    <row r="36" spans="1:9" x14ac:dyDescent="0.25">
      <c r="A36" s="156"/>
      <c r="B36" s="44"/>
      <c r="C36" s="44"/>
      <c r="D36" s="41"/>
      <c r="E36" s="41"/>
      <c r="F36" s="43"/>
      <c r="G36" s="59"/>
      <c r="H36" s="41"/>
      <c r="I36" s="58"/>
    </row>
    <row r="37" spans="1:9" x14ac:dyDescent="0.25">
      <c r="A37" s="156"/>
      <c r="B37" s="44"/>
      <c r="C37" s="44"/>
      <c r="D37" s="42"/>
      <c r="E37" s="42"/>
      <c r="F37" s="43"/>
      <c r="G37" s="43"/>
      <c r="H37" s="42"/>
      <c r="I37" s="60"/>
    </row>
    <row r="38" spans="1:9" x14ac:dyDescent="0.25">
      <c r="A38" s="156"/>
      <c r="B38" s="44"/>
      <c r="C38" s="44"/>
      <c r="D38" s="42"/>
      <c r="E38" s="42"/>
      <c r="F38" s="43"/>
      <c r="G38" s="43"/>
      <c r="H38" s="42"/>
      <c r="I38" s="60"/>
    </row>
    <row r="39" spans="1:9" x14ac:dyDescent="0.25">
      <c r="A39" s="156"/>
      <c r="B39" s="44"/>
      <c r="C39" s="44"/>
      <c r="D39" s="42"/>
      <c r="E39" s="42"/>
      <c r="F39" s="43"/>
      <c r="G39" s="43"/>
      <c r="H39" s="42"/>
      <c r="I39" s="60"/>
    </row>
  </sheetData>
  <mergeCells count="3">
    <mergeCell ref="A2:H2"/>
    <mergeCell ref="I2:R2"/>
    <mergeCell ref="C1:E1"/>
  </mergeCells>
  <pageMargins left="0.25" right="0.25" top="0.88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Layout" topLeftCell="F1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0.5" customHeight="1" thickBot="1" x14ac:dyDescent="0.3">
      <c r="C1" s="259" t="s">
        <v>810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45" x14ac:dyDescent="0.25">
      <c r="A5" s="87">
        <v>1</v>
      </c>
      <c r="B5" s="136" t="s">
        <v>186</v>
      </c>
      <c r="C5" s="136" t="s">
        <v>187</v>
      </c>
      <c r="D5" s="90" t="s">
        <v>69</v>
      </c>
      <c r="E5" s="90" t="s">
        <v>81</v>
      </c>
      <c r="F5" s="91">
        <v>2440</v>
      </c>
      <c r="G5" s="91">
        <v>20</v>
      </c>
      <c r="H5" s="153" t="s">
        <v>24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45" x14ac:dyDescent="0.25">
      <c r="A6" s="137">
        <f>A5+1</f>
        <v>2</v>
      </c>
      <c r="B6" s="48" t="s">
        <v>186</v>
      </c>
      <c r="C6" s="48" t="s">
        <v>187</v>
      </c>
      <c r="D6" s="35" t="s">
        <v>62</v>
      </c>
      <c r="E6" s="35" t="s">
        <v>81</v>
      </c>
      <c r="F6" s="21">
        <v>200</v>
      </c>
      <c r="G6" s="21">
        <v>20</v>
      </c>
      <c r="H6" s="50" t="s">
        <v>24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ht="22.5" x14ac:dyDescent="0.25">
      <c r="A7" s="137">
        <f t="shared" ref="A7:A23" si="0">A6+1</f>
        <v>3</v>
      </c>
      <c r="B7" s="34" t="s">
        <v>188</v>
      </c>
      <c r="C7" s="34" t="s">
        <v>74</v>
      </c>
      <c r="D7" s="34" t="s">
        <v>189</v>
      </c>
      <c r="E7" s="34" t="s">
        <v>190</v>
      </c>
      <c r="F7" s="21">
        <v>980</v>
      </c>
      <c r="G7" s="57">
        <v>21</v>
      </c>
      <c r="H7" s="36" t="s">
        <v>24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56.25" x14ac:dyDescent="0.25">
      <c r="A8" s="137">
        <f t="shared" si="0"/>
        <v>4</v>
      </c>
      <c r="B8" s="34" t="s">
        <v>188</v>
      </c>
      <c r="C8" s="34" t="s">
        <v>191</v>
      </c>
      <c r="D8" s="35" t="s">
        <v>192</v>
      </c>
      <c r="E8" s="35" t="s">
        <v>63</v>
      </c>
      <c r="F8" s="21">
        <v>2750</v>
      </c>
      <c r="G8" s="21">
        <v>50</v>
      </c>
      <c r="H8" s="50" t="s">
        <v>24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22.5" x14ac:dyDescent="0.25">
      <c r="A9" s="137">
        <f t="shared" si="0"/>
        <v>5</v>
      </c>
      <c r="B9" s="34" t="s">
        <v>188</v>
      </c>
      <c r="C9" s="34" t="s">
        <v>74</v>
      </c>
      <c r="D9" s="34" t="s">
        <v>193</v>
      </c>
      <c r="E9" s="34" t="s">
        <v>81</v>
      </c>
      <c r="F9" s="21">
        <v>434</v>
      </c>
      <c r="G9" s="61">
        <v>21</v>
      </c>
      <c r="H9" s="70" t="s">
        <v>24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56.25" x14ac:dyDescent="0.25">
      <c r="A10" s="137">
        <f t="shared" si="0"/>
        <v>6</v>
      </c>
      <c r="B10" s="34" t="s">
        <v>188</v>
      </c>
      <c r="C10" s="34" t="s">
        <v>191</v>
      </c>
      <c r="D10" s="35" t="s">
        <v>194</v>
      </c>
      <c r="E10" s="20" t="s">
        <v>63</v>
      </c>
      <c r="F10" s="55">
        <v>40</v>
      </c>
      <c r="G10" s="62">
        <v>50</v>
      </c>
      <c r="H10" s="154" t="s">
        <v>24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56.25" x14ac:dyDescent="0.25">
      <c r="A11" s="137">
        <f t="shared" si="0"/>
        <v>7</v>
      </c>
      <c r="B11" s="48" t="s">
        <v>195</v>
      </c>
      <c r="C11" s="34" t="s">
        <v>61</v>
      </c>
      <c r="D11" s="50" t="s">
        <v>69</v>
      </c>
      <c r="E11" s="51" t="s">
        <v>107</v>
      </c>
      <c r="F11" s="84">
        <v>700</v>
      </c>
      <c r="G11" s="62">
        <v>1</v>
      </c>
      <c r="H11" s="154" t="s">
        <v>24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56.25" x14ac:dyDescent="0.25">
      <c r="A12" s="137">
        <f t="shared" si="0"/>
        <v>8</v>
      </c>
      <c r="B12" s="48" t="s">
        <v>195</v>
      </c>
      <c r="C12" s="34" t="s">
        <v>61</v>
      </c>
      <c r="D12" s="50" t="s">
        <v>62</v>
      </c>
      <c r="E12" s="51" t="s">
        <v>63</v>
      </c>
      <c r="F12" s="84">
        <v>1750</v>
      </c>
      <c r="G12" s="62">
        <v>1</v>
      </c>
      <c r="H12" s="154" t="s">
        <v>24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56.25" x14ac:dyDescent="0.25">
      <c r="A13" s="137">
        <f t="shared" si="0"/>
        <v>9</v>
      </c>
      <c r="B13" s="48" t="s">
        <v>195</v>
      </c>
      <c r="C13" s="34" t="s">
        <v>61</v>
      </c>
      <c r="D13" s="56" t="s">
        <v>196</v>
      </c>
      <c r="E13" s="51" t="s">
        <v>107</v>
      </c>
      <c r="F13" s="84">
        <v>1610</v>
      </c>
      <c r="G13" s="62">
        <v>1</v>
      </c>
      <c r="H13" s="154" t="s">
        <v>24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56.25" x14ac:dyDescent="0.25">
      <c r="A14" s="137">
        <f t="shared" si="0"/>
        <v>10</v>
      </c>
      <c r="B14" s="48" t="s">
        <v>197</v>
      </c>
      <c r="C14" s="34" t="s">
        <v>61</v>
      </c>
      <c r="D14" s="35" t="s">
        <v>198</v>
      </c>
      <c r="E14" s="66" t="s">
        <v>107</v>
      </c>
      <c r="F14" s="21">
        <v>20</v>
      </c>
      <c r="G14" s="21">
        <v>1</v>
      </c>
      <c r="H14" s="50" t="s">
        <v>32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22.5" x14ac:dyDescent="0.25">
      <c r="A15" s="137">
        <f t="shared" si="0"/>
        <v>11</v>
      </c>
      <c r="B15" s="48" t="s">
        <v>199</v>
      </c>
      <c r="C15" s="48" t="s">
        <v>200</v>
      </c>
      <c r="D15" s="35" t="s">
        <v>201</v>
      </c>
      <c r="E15" s="35" t="s">
        <v>202</v>
      </c>
      <c r="F15" s="21">
        <v>400</v>
      </c>
      <c r="G15" s="21">
        <v>10</v>
      </c>
      <c r="H15" s="50" t="s">
        <v>24</v>
      </c>
      <c r="I15" s="139"/>
      <c r="J15" s="38"/>
      <c r="K15" s="38"/>
      <c r="L15" s="38"/>
      <c r="M15" s="38"/>
      <c r="N15" s="39"/>
      <c r="O15" s="39"/>
      <c r="P15" s="39"/>
      <c r="Q15" s="39"/>
      <c r="R15" s="109"/>
    </row>
    <row r="16" spans="1:18" x14ac:dyDescent="0.25">
      <c r="A16" s="137">
        <f t="shared" si="0"/>
        <v>12</v>
      </c>
      <c r="B16" s="48" t="s">
        <v>203</v>
      </c>
      <c r="C16" s="34" t="s">
        <v>111</v>
      </c>
      <c r="D16" s="35" t="s">
        <v>109</v>
      </c>
      <c r="E16" s="35" t="s">
        <v>27</v>
      </c>
      <c r="F16" s="21">
        <v>100</v>
      </c>
      <c r="G16" s="21">
        <v>10</v>
      </c>
      <c r="H16" s="50" t="s">
        <v>24</v>
      </c>
      <c r="I16" s="139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33.75" x14ac:dyDescent="0.25">
      <c r="A17" s="137">
        <f t="shared" si="0"/>
        <v>13</v>
      </c>
      <c r="B17" s="34" t="s">
        <v>204</v>
      </c>
      <c r="C17" s="34" t="s">
        <v>106</v>
      </c>
      <c r="D17" s="34" t="s">
        <v>84</v>
      </c>
      <c r="E17" s="34" t="s">
        <v>107</v>
      </c>
      <c r="F17" s="21">
        <v>45</v>
      </c>
      <c r="G17" s="57">
        <v>1</v>
      </c>
      <c r="H17" s="36" t="s">
        <v>32</v>
      </c>
      <c r="I17" s="139"/>
      <c r="J17" s="38"/>
      <c r="K17" s="38"/>
      <c r="L17" s="38"/>
      <c r="M17" s="38"/>
      <c r="N17" s="39"/>
      <c r="O17" s="39"/>
      <c r="P17" s="39"/>
      <c r="Q17" s="39"/>
      <c r="R17" s="109"/>
    </row>
    <row r="18" spans="1:18" ht="22.5" x14ac:dyDescent="0.25">
      <c r="A18" s="137">
        <f t="shared" si="0"/>
        <v>14</v>
      </c>
      <c r="B18" s="34" t="s">
        <v>205</v>
      </c>
      <c r="C18" s="34" t="s">
        <v>74</v>
      </c>
      <c r="D18" s="34" t="s">
        <v>206</v>
      </c>
      <c r="E18" s="34" t="s">
        <v>207</v>
      </c>
      <c r="F18" s="21">
        <v>14</v>
      </c>
      <c r="G18" s="57">
        <v>14</v>
      </c>
      <c r="H18" s="36" t="s">
        <v>32</v>
      </c>
      <c r="I18" s="139"/>
      <c r="J18" s="38"/>
      <c r="K18" s="38"/>
      <c r="L18" s="38"/>
      <c r="M18" s="38"/>
      <c r="N18" s="39"/>
      <c r="O18" s="39"/>
      <c r="P18" s="39"/>
      <c r="Q18" s="39"/>
      <c r="R18" s="109"/>
    </row>
    <row r="19" spans="1:18" ht="33.75" x14ac:dyDescent="0.25">
      <c r="A19" s="137">
        <f t="shared" si="0"/>
        <v>15</v>
      </c>
      <c r="B19" s="34" t="s">
        <v>205</v>
      </c>
      <c r="C19" s="34" t="s">
        <v>106</v>
      </c>
      <c r="D19" s="34" t="s">
        <v>206</v>
      </c>
      <c r="E19" s="34" t="s">
        <v>107</v>
      </c>
      <c r="F19" s="21">
        <v>13</v>
      </c>
      <c r="G19" s="57">
        <v>1</v>
      </c>
      <c r="H19" s="36" t="s">
        <v>24</v>
      </c>
      <c r="I19" s="139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45" x14ac:dyDescent="0.25">
      <c r="A20" s="137">
        <f t="shared" si="0"/>
        <v>16</v>
      </c>
      <c r="B20" s="34" t="s">
        <v>208</v>
      </c>
      <c r="C20" s="34" t="s">
        <v>68</v>
      </c>
      <c r="D20" s="35" t="s">
        <v>62</v>
      </c>
      <c r="E20" s="35" t="s">
        <v>209</v>
      </c>
      <c r="F20" s="21">
        <v>150</v>
      </c>
      <c r="G20" s="21">
        <v>1</v>
      </c>
      <c r="H20" s="50" t="s">
        <v>32</v>
      </c>
      <c r="I20" s="139"/>
      <c r="J20" s="38"/>
      <c r="K20" s="38"/>
      <c r="L20" s="38"/>
      <c r="M20" s="38"/>
      <c r="N20" s="39"/>
      <c r="O20" s="39"/>
      <c r="P20" s="39"/>
      <c r="Q20" s="39"/>
      <c r="R20" s="109"/>
    </row>
    <row r="21" spans="1:18" ht="22.5" x14ac:dyDescent="0.25">
      <c r="A21" s="137">
        <f t="shared" si="0"/>
        <v>17</v>
      </c>
      <c r="B21" s="48" t="s">
        <v>210</v>
      </c>
      <c r="C21" s="48" t="s">
        <v>211</v>
      </c>
      <c r="D21" s="35" t="s">
        <v>212</v>
      </c>
      <c r="E21" s="35" t="s">
        <v>213</v>
      </c>
      <c r="F21" s="21">
        <v>23</v>
      </c>
      <c r="G21" s="21">
        <v>1</v>
      </c>
      <c r="H21" s="50" t="s">
        <v>24</v>
      </c>
      <c r="I21" s="139"/>
      <c r="J21" s="38"/>
      <c r="K21" s="38"/>
      <c r="L21" s="38"/>
      <c r="M21" s="38"/>
      <c r="N21" s="39"/>
      <c r="O21" s="39"/>
      <c r="P21" s="39"/>
      <c r="Q21" s="39"/>
      <c r="R21" s="109"/>
    </row>
    <row r="22" spans="1:18" ht="33.75" x14ac:dyDescent="0.25">
      <c r="A22" s="137">
        <f t="shared" si="0"/>
        <v>18</v>
      </c>
      <c r="B22" s="63" t="s">
        <v>214</v>
      </c>
      <c r="C22" s="22" t="s">
        <v>215</v>
      </c>
      <c r="D22" s="64" t="s">
        <v>216</v>
      </c>
      <c r="E22" s="64" t="s">
        <v>217</v>
      </c>
      <c r="F22" s="23">
        <v>13</v>
      </c>
      <c r="G22" s="23">
        <v>1</v>
      </c>
      <c r="H22" s="157" t="s">
        <v>32</v>
      </c>
      <c r="I22" s="139"/>
      <c r="J22" s="38"/>
      <c r="K22" s="38"/>
      <c r="L22" s="38"/>
      <c r="M22" s="38"/>
      <c r="N22" s="39"/>
      <c r="O22" s="39"/>
      <c r="P22" s="39"/>
      <c r="Q22" s="39"/>
      <c r="R22" s="109"/>
    </row>
    <row r="23" spans="1:18" ht="23.25" thickBot="1" x14ac:dyDescent="0.3">
      <c r="A23" s="150">
        <f t="shared" si="0"/>
        <v>19</v>
      </c>
      <c r="B23" s="97" t="s">
        <v>257</v>
      </c>
      <c r="C23" s="97" t="s">
        <v>74</v>
      </c>
      <c r="D23" s="98" t="s">
        <v>780</v>
      </c>
      <c r="E23" s="98" t="s">
        <v>75</v>
      </c>
      <c r="F23" s="99">
        <v>16</v>
      </c>
      <c r="G23" s="99">
        <v>16</v>
      </c>
      <c r="H23" s="155" t="s">
        <v>32</v>
      </c>
      <c r="I23" s="134"/>
      <c r="J23" s="111"/>
      <c r="K23" s="111"/>
      <c r="L23" s="111"/>
      <c r="M23" s="111"/>
      <c r="N23" s="112"/>
      <c r="O23" s="112"/>
      <c r="P23" s="112"/>
      <c r="Q23" s="112"/>
      <c r="R23" s="113"/>
    </row>
    <row r="24" spans="1:18" ht="15.75" thickBot="1" x14ac:dyDescent="0.3">
      <c r="A24" s="45"/>
      <c r="B24" s="44"/>
      <c r="C24" s="44"/>
      <c r="D24" s="42"/>
      <c r="E24" s="42"/>
      <c r="F24" s="43"/>
      <c r="G24" s="43"/>
      <c r="H24" s="42"/>
      <c r="I24" s="58"/>
      <c r="J24" s="18"/>
      <c r="K24" s="18"/>
      <c r="L24" s="18"/>
      <c r="M24" s="18"/>
      <c r="P24" s="246" t="s">
        <v>818</v>
      </c>
      <c r="Q24" s="247"/>
      <c r="R24" s="247"/>
    </row>
    <row r="25" spans="1:18" x14ac:dyDescent="0.25">
      <c r="A25" s="45"/>
      <c r="B25" s="44"/>
      <c r="C25" s="44"/>
      <c r="D25" s="42"/>
      <c r="E25" s="42"/>
      <c r="F25" s="43"/>
      <c r="G25" s="43"/>
      <c r="H25" s="42"/>
      <c r="I25" s="58"/>
      <c r="J25" s="18"/>
      <c r="K25" s="18"/>
      <c r="L25" s="18"/>
      <c r="M25" s="18"/>
    </row>
    <row r="26" spans="1:18" x14ac:dyDescent="0.25">
      <c r="A26" s="45"/>
      <c r="B26" s="44"/>
      <c r="C26" s="44"/>
      <c r="D26" s="42"/>
      <c r="E26" s="42"/>
      <c r="F26" s="43"/>
      <c r="G26" s="43"/>
      <c r="H26" s="42"/>
      <c r="I26" s="58"/>
      <c r="J26" s="18"/>
      <c r="K26" s="18"/>
      <c r="L26" s="18"/>
      <c r="M26" s="18"/>
    </row>
    <row r="27" spans="1:18" x14ac:dyDescent="0.25">
      <c r="A27" s="45"/>
      <c r="B27" s="41"/>
      <c r="C27" s="41"/>
      <c r="D27" s="41"/>
      <c r="E27" s="41"/>
      <c r="F27" s="43"/>
      <c r="G27" s="59"/>
      <c r="H27" s="41"/>
      <c r="I27" s="58"/>
      <c r="J27" s="18"/>
      <c r="K27" s="18"/>
      <c r="L27" s="18"/>
      <c r="M27" s="18"/>
    </row>
    <row r="28" spans="1:18" x14ac:dyDescent="0.25">
      <c r="A28" s="45"/>
      <c r="B28" s="44"/>
      <c r="C28" s="44"/>
      <c r="D28" s="42"/>
      <c r="E28" s="42"/>
      <c r="F28" s="43"/>
      <c r="G28" s="43"/>
      <c r="H28" s="42"/>
      <c r="I28" s="58"/>
      <c r="J28" s="18"/>
      <c r="K28" s="18"/>
      <c r="L28" s="18"/>
      <c r="M28" s="18"/>
    </row>
    <row r="29" spans="1:18" x14ac:dyDescent="0.25">
      <c r="A29" s="45"/>
      <c r="B29" s="44"/>
      <c r="C29" s="44"/>
      <c r="D29" s="42"/>
      <c r="E29" s="42"/>
      <c r="F29" s="43"/>
      <c r="G29" s="43"/>
      <c r="H29" s="42"/>
      <c r="I29" s="58"/>
      <c r="J29" s="18"/>
      <c r="K29" s="18"/>
      <c r="L29" s="18"/>
      <c r="M29" s="18"/>
    </row>
    <row r="30" spans="1:18" x14ac:dyDescent="0.25">
      <c r="A30" s="45"/>
      <c r="B30" s="41"/>
      <c r="C30" s="44"/>
      <c r="D30" s="41"/>
      <c r="E30" s="41"/>
      <c r="F30" s="43"/>
      <c r="G30" s="59"/>
      <c r="H30" s="41"/>
      <c r="I30" s="58"/>
      <c r="J30" s="18"/>
      <c r="K30" s="18"/>
      <c r="L30" s="18"/>
      <c r="M30" s="18"/>
    </row>
    <row r="31" spans="1:18" x14ac:dyDescent="0.25">
      <c r="A31" s="60"/>
      <c r="B31" s="44"/>
      <c r="C31" s="44"/>
      <c r="D31" s="16"/>
      <c r="E31" s="16"/>
      <c r="F31" s="43"/>
      <c r="G31" s="43"/>
      <c r="H31" s="16"/>
      <c r="I31" s="58"/>
    </row>
    <row r="32" spans="1:18" x14ac:dyDescent="0.25">
      <c r="A32" s="60"/>
      <c r="B32" s="44"/>
      <c r="C32" s="44"/>
      <c r="D32" s="42"/>
      <c r="E32" s="42"/>
      <c r="F32" s="43"/>
      <c r="G32" s="43"/>
      <c r="H32" s="42"/>
      <c r="I32" s="58"/>
    </row>
    <row r="33" spans="1:9" x14ac:dyDescent="0.25">
      <c r="A33" s="60"/>
      <c r="B33" s="44"/>
      <c r="C33" s="44"/>
      <c r="D33" s="42"/>
      <c r="E33" s="42"/>
      <c r="F33" s="43"/>
      <c r="G33" s="43"/>
      <c r="H33" s="42"/>
      <c r="I33" s="58"/>
    </row>
    <row r="34" spans="1:9" x14ac:dyDescent="0.25">
      <c r="A34" s="60"/>
      <c r="B34" s="41"/>
      <c r="C34" s="41"/>
      <c r="D34" s="42"/>
      <c r="E34" s="42"/>
      <c r="F34" s="43"/>
      <c r="G34" s="43"/>
      <c r="H34" s="42"/>
      <c r="I34" s="58"/>
    </row>
    <row r="35" spans="1:9" x14ac:dyDescent="0.25">
      <c r="A35" s="60"/>
      <c r="B35" s="44"/>
      <c r="C35" s="44"/>
      <c r="D35" s="42"/>
      <c r="E35" s="42"/>
      <c r="F35" s="43"/>
      <c r="G35" s="43"/>
      <c r="H35" s="42"/>
      <c r="I35" s="58"/>
    </row>
    <row r="36" spans="1:9" x14ac:dyDescent="0.25">
      <c r="A36" s="60"/>
      <c r="B36" s="44"/>
      <c r="C36" s="44"/>
      <c r="D36" s="42"/>
      <c r="E36" s="42"/>
      <c r="F36" s="43"/>
      <c r="G36" s="43"/>
      <c r="H36" s="42"/>
      <c r="I36" s="58"/>
    </row>
    <row r="37" spans="1:9" x14ac:dyDescent="0.25">
      <c r="A37" s="60"/>
      <c r="B37" s="41"/>
      <c r="C37" s="44"/>
      <c r="D37" s="41"/>
      <c r="E37" s="41"/>
      <c r="F37" s="43"/>
      <c r="G37" s="59"/>
      <c r="H37" s="41"/>
      <c r="I37" s="58"/>
    </row>
    <row r="38" spans="1:9" x14ac:dyDescent="0.25">
      <c r="A38" s="60"/>
      <c r="B38" s="60"/>
      <c r="C38" s="60"/>
      <c r="D38" s="60"/>
      <c r="E38" s="60"/>
      <c r="F38" s="60"/>
      <c r="G38" s="60"/>
      <c r="H38" s="60"/>
      <c r="I38" s="60"/>
    </row>
  </sheetData>
  <mergeCells count="3">
    <mergeCell ref="A2:H2"/>
    <mergeCell ref="I2:R2"/>
    <mergeCell ref="C1:E1"/>
  </mergeCells>
  <pageMargins left="0.25" right="0.25" top="0.88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5.75" customHeight="1" thickBot="1" x14ac:dyDescent="0.3">
      <c r="C1" s="259" t="s">
        <v>809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ht="78.75" x14ac:dyDescent="0.25">
      <c r="A5" s="87">
        <v>1</v>
      </c>
      <c r="B5" s="136" t="s">
        <v>716</v>
      </c>
      <c r="C5" s="136" t="s">
        <v>111</v>
      </c>
      <c r="D5" s="89" t="s">
        <v>30</v>
      </c>
      <c r="E5" s="89" t="s">
        <v>717</v>
      </c>
      <c r="F5" s="91">
        <v>15680</v>
      </c>
      <c r="G5" s="128">
        <v>10</v>
      </c>
      <c r="H5" s="160" t="s">
        <v>24</v>
      </c>
      <c r="I5" s="87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78.75" x14ac:dyDescent="0.25">
      <c r="A6" s="137">
        <f>A5+1</f>
        <v>2</v>
      </c>
      <c r="B6" s="48" t="s">
        <v>718</v>
      </c>
      <c r="C6" s="48" t="s">
        <v>111</v>
      </c>
      <c r="D6" s="35" t="s">
        <v>719</v>
      </c>
      <c r="E6" s="35" t="s">
        <v>720</v>
      </c>
      <c r="F6" s="21">
        <v>7350</v>
      </c>
      <c r="G6" s="21">
        <v>10</v>
      </c>
      <c r="H6" s="50" t="s">
        <v>24</v>
      </c>
      <c r="I6" s="162"/>
      <c r="J6" s="38"/>
      <c r="K6" s="38"/>
      <c r="L6" s="38"/>
      <c r="M6" s="38"/>
      <c r="N6" s="39"/>
      <c r="O6" s="39"/>
      <c r="P6" s="39"/>
      <c r="Q6" s="39"/>
      <c r="R6" s="109"/>
    </row>
    <row r="7" spans="1:18" ht="78.75" x14ac:dyDescent="0.25">
      <c r="A7" s="137">
        <f t="shared" ref="A7:A31" si="0">A6+1</f>
        <v>3</v>
      </c>
      <c r="B7" s="48" t="s">
        <v>115</v>
      </c>
      <c r="C7" s="48" t="s">
        <v>111</v>
      </c>
      <c r="D7" s="52" t="s">
        <v>116</v>
      </c>
      <c r="E7" s="52" t="s">
        <v>721</v>
      </c>
      <c r="F7" s="21">
        <v>4230</v>
      </c>
      <c r="G7" s="21">
        <v>10</v>
      </c>
      <c r="H7" s="74" t="s">
        <v>24</v>
      </c>
      <c r="I7" s="147"/>
      <c r="J7" s="38"/>
      <c r="K7" s="38"/>
      <c r="L7" s="38"/>
      <c r="M7" s="38"/>
      <c r="N7" s="39"/>
      <c r="O7" s="39"/>
      <c r="P7" s="39"/>
      <c r="Q7" s="39"/>
      <c r="R7" s="109"/>
    </row>
    <row r="8" spans="1:18" ht="56.25" x14ac:dyDescent="0.25">
      <c r="A8" s="137">
        <f t="shared" si="0"/>
        <v>4</v>
      </c>
      <c r="B8" s="48" t="s">
        <v>115</v>
      </c>
      <c r="C8" s="48" t="s">
        <v>722</v>
      </c>
      <c r="D8" s="52" t="s">
        <v>116</v>
      </c>
      <c r="E8" s="52" t="s">
        <v>723</v>
      </c>
      <c r="F8" s="21">
        <v>500</v>
      </c>
      <c r="G8" s="21">
        <v>10</v>
      </c>
      <c r="H8" s="74" t="s">
        <v>24</v>
      </c>
      <c r="I8" s="147"/>
      <c r="J8" s="38"/>
      <c r="K8" s="38"/>
      <c r="L8" s="38"/>
      <c r="M8" s="38"/>
      <c r="N8" s="39"/>
      <c r="O8" s="39"/>
      <c r="P8" s="39"/>
      <c r="Q8" s="39"/>
      <c r="R8" s="109"/>
    </row>
    <row r="9" spans="1:18" ht="33.75" x14ac:dyDescent="0.25">
      <c r="A9" s="137">
        <f t="shared" si="0"/>
        <v>5</v>
      </c>
      <c r="B9" s="34" t="s">
        <v>724</v>
      </c>
      <c r="C9" s="48" t="s">
        <v>722</v>
      </c>
      <c r="D9" s="34" t="s">
        <v>30</v>
      </c>
      <c r="E9" s="34" t="s">
        <v>725</v>
      </c>
      <c r="F9" s="21">
        <v>300</v>
      </c>
      <c r="G9" s="57">
        <v>10</v>
      </c>
      <c r="H9" s="36" t="s">
        <v>24</v>
      </c>
      <c r="I9" s="147"/>
      <c r="J9" s="38"/>
      <c r="K9" s="38"/>
      <c r="L9" s="38"/>
      <c r="M9" s="38"/>
      <c r="N9" s="39"/>
      <c r="O9" s="39"/>
      <c r="P9" s="39"/>
      <c r="Q9" s="39"/>
      <c r="R9" s="109"/>
    </row>
    <row r="10" spans="1:18" ht="78.75" x14ac:dyDescent="0.25">
      <c r="A10" s="137">
        <f t="shared" si="0"/>
        <v>6</v>
      </c>
      <c r="B10" s="48" t="s">
        <v>134</v>
      </c>
      <c r="C10" s="48" t="s">
        <v>135</v>
      </c>
      <c r="D10" s="34" t="s">
        <v>30</v>
      </c>
      <c r="E10" s="34" t="s">
        <v>720</v>
      </c>
      <c r="F10" s="21">
        <v>1200</v>
      </c>
      <c r="G10" s="158">
        <v>10</v>
      </c>
      <c r="H10" s="73" t="s">
        <v>24</v>
      </c>
      <c r="I10" s="147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56.25" x14ac:dyDescent="0.25">
      <c r="A11" s="137">
        <f t="shared" si="0"/>
        <v>7</v>
      </c>
      <c r="B11" s="48" t="s">
        <v>591</v>
      </c>
      <c r="C11" s="48" t="s">
        <v>111</v>
      </c>
      <c r="D11" s="35" t="s">
        <v>726</v>
      </c>
      <c r="E11" s="35" t="s">
        <v>727</v>
      </c>
      <c r="F11" s="21">
        <v>100</v>
      </c>
      <c r="G11" s="21">
        <v>25</v>
      </c>
      <c r="H11" s="50" t="s">
        <v>32</v>
      </c>
      <c r="I11" s="162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56.25" x14ac:dyDescent="0.25">
      <c r="A12" s="137">
        <f t="shared" si="0"/>
        <v>8</v>
      </c>
      <c r="B12" s="48" t="s">
        <v>591</v>
      </c>
      <c r="C12" s="48" t="s">
        <v>111</v>
      </c>
      <c r="D12" s="35" t="s">
        <v>728</v>
      </c>
      <c r="E12" s="35" t="s">
        <v>729</v>
      </c>
      <c r="F12" s="21">
        <v>100</v>
      </c>
      <c r="G12" s="21">
        <v>25</v>
      </c>
      <c r="H12" s="50" t="s">
        <v>32</v>
      </c>
      <c r="I12" s="162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56.25" x14ac:dyDescent="0.25">
      <c r="A13" s="137">
        <f t="shared" si="0"/>
        <v>9</v>
      </c>
      <c r="B13" s="34" t="s">
        <v>591</v>
      </c>
      <c r="C13" s="48" t="s">
        <v>111</v>
      </c>
      <c r="D13" s="46" t="s">
        <v>228</v>
      </c>
      <c r="E13" s="46" t="s">
        <v>729</v>
      </c>
      <c r="F13" s="21">
        <v>200</v>
      </c>
      <c r="G13" s="57">
        <v>10</v>
      </c>
      <c r="H13" s="161" t="s">
        <v>32</v>
      </c>
      <c r="I13" s="163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33.75" x14ac:dyDescent="0.25">
      <c r="A14" s="137">
        <f t="shared" si="0"/>
        <v>10</v>
      </c>
      <c r="B14" s="48" t="s">
        <v>591</v>
      </c>
      <c r="C14" s="48" t="s">
        <v>610</v>
      </c>
      <c r="D14" s="35" t="s">
        <v>730</v>
      </c>
      <c r="E14" s="35" t="s">
        <v>229</v>
      </c>
      <c r="F14" s="21">
        <v>1110</v>
      </c>
      <c r="G14" s="21">
        <v>10</v>
      </c>
      <c r="H14" s="50" t="s">
        <v>24</v>
      </c>
      <c r="I14" s="162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78.75" x14ac:dyDescent="0.25">
      <c r="A15" s="137">
        <f t="shared" si="0"/>
        <v>11</v>
      </c>
      <c r="B15" s="48" t="s">
        <v>591</v>
      </c>
      <c r="C15" s="48" t="s">
        <v>111</v>
      </c>
      <c r="D15" s="35" t="s">
        <v>731</v>
      </c>
      <c r="E15" s="35" t="s">
        <v>720</v>
      </c>
      <c r="F15" s="21">
        <v>1150</v>
      </c>
      <c r="G15" s="21">
        <v>10</v>
      </c>
      <c r="H15" s="50" t="s">
        <v>24</v>
      </c>
      <c r="I15" s="162"/>
      <c r="J15" s="38"/>
      <c r="K15" s="38"/>
      <c r="L15" s="38"/>
      <c r="M15" s="38"/>
      <c r="N15" s="39"/>
      <c r="O15" s="39"/>
      <c r="P15" s="39"/>
      <c r="Q15" s="39"/>
      <c r="R15" s="109"/>
    </row>
    <row r="16" spans="1:18" ht="56.25" x14ac:dyDescent="0.25">
      <c r="A16" s="137">
        <f t="shared" si="0"/>
        <v>12</v>
      </c>
      <c r="B16" s="48" t="s">
        <v>732</v>
      </c>
      <c r="C16" s="48" t="s">
        <v>111</v>
      </c>
      <c r="D16" s="35" t="s">
        <v>733</v>
      </c>
      <c r="E16" s="35" t="s">
        <v>729</v>
      </c>
      <c r="F16" s="21">
        <v>25</v>
      </c>
      <c r="G16" s="21">
        <v>10</v>
      </c>
      <c r="H16" s="50" t="s">
        <v>24</v>
      </c>
      <c r="I16" s="162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56.25" x14ac:dyDescent="0.25">
      <c r="A17" s="137">
        <f t="shared" si="0"/>
        <v>13</v>
      </c>
      <c r="B17" s="48" t="s">
        <v>591</v>
      </c>
      <c r="C17" s="48" t="s">
        <v>111</v>
      </c>
      <c r="D17" s="35" t="s">
        <v>242</v>
      </c>
      <c r="E17" s="35" t="s">
        <v>727</v>
      </c>
      <c r="F17" s="21">
        <v>100</v>
      </c>
      <c r="G17" s="21">
        <v>25</v>
      </c>
      <c r="H17" s="50" t="s">
        <v>32</v>
      </c>
      <c r="I17" s="162"/>
      <c r="J17" s="38"/>
      <c r="K17" s="38"/>
      <c r="L17" s="38"/>
      <c r="M17" s="38"/>
      <c r="N17" s="39"/>
      <c r="O17" s="39"/>
      <c r="P17" s="39"/>
      <c r="Q17" s="39"/>
      <c r="R17" s="109"/>
    </row>
    <row r="18" spans="1:18" ht="56.25" x14ac:dyDescent="0.25">
      <c r="A18" s="137">
        <f t="shared" si="0"/>
        <v>14</v>
      </c>
      <c r="B18" s="48" t="s">
        <v>591</v>
      </c>
      <c r="C18" s="48" t="s">
        <v>111</v>
      </c>
      <c r="D18" s="54" t="s">
        <v>734</v>
      </c>
      <c r="E18" s="54" t="s">
        <v>735</v>
      </c>
      <c r="F18" s="21">
        <v>120</v>
      </c>
      <c r="G18" s="21">
        <v>40</v>
      </c>
      <c r="H18" s="69" t="s">
        <v>32</v>
      </c>
      <c r="I18" s="162"/>
      <c r="J18" s="38"/>
      <c r="K18" s="38"/>
      <c r="L18" s="38"/>
      <c r="M18" s="38"/>
      <c r="N18" s="39"/>
      <c r="O18" s="39"/>
      <c r="P18" s="39"/>
      <c r="Q18" s="39"/>
      <c r="R18" s="109"/>
    </row>
    <row r="19" spans="1:18" ht="56.25" x14ac:dyDescent="0.25">
      <c r="A19" s="137">
        <f t="shared" si="0"/>
        <v>15</v>
      </c>
      <c r="B19" s="48" t="s">
        <v>591</v>
      </c>
      <c r="C19" s="48" t="s">
        <v>111</v>
      </c>
      <c r="D19" s="35" t="s">
        <v>736</v>
      </c>
      <c r="E19" s="35" t="s">
        <v>735</v>
      </c>
      <c r="F19" s="21">
        <v>120</v>
      </c>
      <c r="G19" s="21">
        <v>40</v>
      </c>
      <c r="H19" s="50" t="s">
        <v>24</v>
      </c>
      <c r="I19" s="162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56.25" x14ac:dyDescent="0.25">
      <c r="A20" s="137">
        <f t="shared" si="0"/>
        <v>16</v>
      </c>
      <c r="B20" s="48" t="s">
        <v>591</v>
      </c>
      <c r="C20" s="48" t="s">
        <v>111</v>
      </c>
      <c r="D20" s="35" t="s">
        <v>737</v>
      </c>
      <c r="E20" s="35" t="s">
        <v>727</v>
      </c>
      <c r="F20" s="21">
        <v>100</v>
      </c>
      <c r="G20" s="21">
        <v>25</v>
      </c>
      <c r="H20" s="50" t="s">
        <v>24</v>
      </c>
      <c r="I20" s="162"/>
      <c r="J20" s="38"/>
      <c r="K20" s="38"/>
      <c r="L20" s="38"/>
      <c r="M20" s="38"/>
      <c r="N20" s="39"/>
      <c r="O20" s="39"/>
      <c r="P20" s="39"/>
      <c r="Q20" s="39"/>
      <c r="R20" s="109"/>
    </row>
    <row r="21" spans="1:18" ht="56.25" x14ac:dyDescent="0.25">
      <c r="A21" s="137">
        <f t="shared" si="0"/>
        <v>17</v>
      </c>
      <c r="B21" s="48" t="s">
        <v>738</v>
      </c>
      <c r="C21" s="48" t="s">
        <v>111</v>
      </c>
      <c r="D21" s="35" t="s">
        <v>733</v>
      </c>
      <c r="E21" s="35" t="s">
        <v>729</v>
      </c>
      <c r="F21" s="21">
        <v>70</v>
      </c>
      <c r="G21" s="21">
        <v>10</v>
      </c>
      <c r="H21" s="50" t="s">
        <v>24</v>
      </c>
      <c r="I21" s="162"/>
      <c r="J21" s="38"/>
      <c r="K21" s="38"/>
      <c r="L21" s="38"/>
      <c r="M21" s="38"/>
      <c r="N21" s="39"/>
      <c r="O21" s="39"/>
      <c r="P21" s="39"/>
      <c r="Q21" s="39"/>
      <c r="R21" s="109"/>
    </row>
    <row r="22" spans="1:18" ht="33.75" x14ac:dyDescent="0.25">
      <c r="A22" s="137">
        <f t="shared" si="0"/>
        <v>18</v>
      </c>
      <c r="B22" s="48" t="s">
        <v>739</v>
      </c>
      <c r="C22" s="48" t="s">
        <v>111</v>
      </c>
      <c r="D22" s="35" t="s">
        <v>242</v>
      </c>
      <c r="E22" s="35" t="s">
        <v>740</v>
      </c>
      <c r="F22" s="21">
        <v>1</v>
      </c>
      <c r="G22" s="21">
        <v>1</v>
      </c>
      <c r="H22" s="50" t="s">
        <v>32</v>
      </c>
      <c r="I22" s="162"/>
      <c r="J22" s="38"/>
      <c r="K22" s="38"/>
      <c r="L22" s="38"/>
      <c r="M22" s="38"/>
      <c r="N22" s="39"/>
      <c r="O22" s="39"/>
      <c r="P22" s="39"/>
      <c r="Q22" s="39"/>
      <c r="R22" s="109"/>
    </row>
    <row r="23" spans="1:18" ht="56.25" x14ac:dyDescent="0.25">
      <c r="A23" s="137">
        <f t="shared" si="0"/>
        <v>19</v>
      </c>
      <c r="B23" s="48" t="s">
        <v>115</v>
      </c>
      <c r="C23" s="48" t="s">
        <v>111</v>
      </c>
      <c r="D23" s="52" t="s">
        <v>743</v>
      </c>
      <c r="E23" s="52" t="s">
        <v>735</v>
      </c>
      <c r="F23" s="21">
        <v>10680</v>
      </c>
      <c r="G23" s="21">
        <v>40</v>
      </c>
      <c r="H23" s="74" t="s">
        <v>24</v>
      </c>
      <c r="I23" s="147"/>
      <c r="J23" s="38"/>
      <c r="K23" s="38"/>
      <c r="L23" s="38"/>
      <c r="M23" s="38"/>
      <c r="N23" s="39"/>
      <c r="O23" s="39"/>
      <c r="P23" s="39"/>
      <c r="Q23" s="39"/>
      <c r="R23" s="109"/>
    </row>
    <row r="24" spans="1:18" ht="56.25" x14ac:dyDescent="0.25">
      <c r="A24" s="137">
        <f t="shared" si="0"/>
        <v>20</v>
      </c>
      <c r="B24" s="48" t="s">
        <v>115</v>
      </c>
      <c r="C24" s="48" t="s">
        <v>111</v>
      </c>
      <c r="D24" s="52" t="s">
        <v>116</v>
      </c>
      <c r="E24" s="52" t="s">
        <v>727</v>
      </c>
      <c r="F24" s="21">
        <v>3525</v>
      </c>
      <c r="G24" s="21">
        <v>25</v>
      </c>
      <c r="H24" s="74" t="s">
        <v>24</v>
      </c>
      <c r="I24" s="147"/>
      <c r="J24" s="38"/>
      <c r="K24" s="38"/>
      <c r="L24" s="38"/>
      <c r="M24" s="38"/>
      <c r="N24" s="39"/>
      <c r="O24" s="39"/>
      <c r="P24" s="39"/>
      <c r="Q24" s="39"/>
      <c r="R24" s="109"/>
    </row>
    <row r="25" spans="1:18" ht="45" x14ac:dyDescent="0.25">
      <c r="A25" s="137">
        <f t="shared" si="0"/>
        <v>21</v>
      </c>
      <c r="B25" s="48" t="s">
        <v>115</v>
      </c>
      <c r="C25" s="48" t="s">
        <v>722</v>
      </c>
      <c r="D25" s="52" t="s">
        <v>116</v>
      </c>
      <c r="E25" s="52" t="s">
        <v>744</v>
      </c>
      <c r="F25" s="21">
        <v>800</v>
      </c>
      <c r="G25" s="21">
        <v>10</v>
      </c>
      <c r="H25" s="74" t="s">
        <v>24</v>
      </c>
      <c r="I25" s="162"/>
      <c r="J25" s="38"/>
      <c r="K25" s="38"/>
      <c r="L25" s="38"/>
      <c r="M25" s="38"/>
      <c r="N25" s="39"/>
      <c r="O25" s="39"/>
      <c r="P25" s="39"/>
      <c r="Q25" s="39"/>
      <c r="R25" s="109"/>
    </row>
    <row r="26" spans="1:18" ht="45" x14ac:dyDescent="0.25">
      <c r="A26" s="137">
        <f t="shared" si="0"/>
        <v>22</v>
      </c>
      <c r="B26" s="19" t="s">
        <v>724</v>
      </c>
      <c r="C26" s="19" t="s">
        <v>722</v>
      </c>
      <c r="D26" s="40" t="s">
        <v>30</v>
      </c>
      <c r="E26" s="40" t="s">
        <v>745</v>
      </c>
      <c r="F26" s="21">
        <v>30</v>
      </c>
      <c r="G26" s="57">
        <v>10</v>
      </c>
      <c r="H26" s="36" t="s">
        <v>32</v>
      </c>
      <c r="I26" s="147"/>
      <c r="J26" s="38"/>
      <c r="K26" s="38"/>
      <c r="L26" s="38"/>
      <c r="M26" s="38"/>
      <c r="N26" s="39"/>
      <c r="O26" s="39"/>
      <c r="P26" s="39"/>
      <c r="Q26" s="39"/>
      <c r="R26" s="109"/>
    </row>
    <row r="27" spans="1:18" ht="56.25" x14ac:dyDescent="0.25">
      <c r="A27" s="137">
        <f t="shared" si="0"/>
        <v>23</v>
      </c>
      <c r="B27" s="53" t="s">
        <v>134</v>
      </c>
      <c r="C27" s="53" t="s">
        <v>135</v>
      </c>
      <c r="D27" s="51" t="s">
        <v>30</v>
      </c>
      <c r="E27" s="51" t="s">
        <v>735</v>
      </c>
      <c r="F27" s="85">
        <v>50</v>
      </c>
      <c r="G27" s="62">
        <v>25</v>
      </c>
      <c r="H27" s="154" t="s">
        <v>32</v>
      </c>
      <c r="I27" s="139"/>
      <c r="J27" s="38"/>
      <c r="K27" s="38"/>
      <c r="L27" s="38"/>
      <c r="M27" s="38"/>
      <c r="N27" s="39"/>
      <c r="O27" s="39"/>
      <c r="P27" s="39"/>
      <c r="Q27" s="39"/>
      <c r="R27" s="109"/>
    </row>
    <row r="28" spans="1:18" ht="56.25" x14ac:dyDescent="0.25">
      <c r="A28" s="137">
        <f t="shared" si="0"/>
        <v>24</v>
      </c>
      <c r="B28" s="53" t="s">
        <v>134</v>
      </c>
      <c r="C28" s="53" t="s">
        <v>135</v>
      </c>
      <c r="D28" s="51" t="s">
        <v>30</v>
      </c>
      <c r="E28" s="51" t="s">
        <v>727</v>
      </c>
      <c r="F28" s="84">
        <v>100</v>
      </c>
      <c r="G28" s="62">
        <v>25</v>
      </c>
      <c r="H28" s="154" t="s">
        <v>32</v>
      </c>
      <c r="I28" s="139"/>
      <c r="J28" s="38"/>
      <c r="K28" s="38"/>
      <c r="L28" s="38"/>
      <c r="M28" s="38"/>
      <c r="N28" s="39"/>
      <c r="O28" s="39"/>
      <c r="P28" s="39"/>
      <c r="Q28" s="39"/>
      <c r="R28" s="109"/>
    </row>
    <row r="29" spans="1:18" ht="78.75" x14ac:dyDescent="0.25">
      <c r="A29" s="137">
        <f t="shared" si="0"/>
        <v>25</v>
      </c>
      <c r="B29" s="34" t="s">
        <v>696</v>
      </c>
      <c r="C29" s="34" t="s">
        <v>118</v>
      </c>
      <c r="D29" s="34" t="s">
        <v>30</v>
      </c>
      <c r="E29" s="36" t="s">
        <v>244</v>
      </c>
      <c r="F29" s="21">
        <v>720</v>
      </c>
      <c r="G29" s="159">
        <v>5</v>
      </c>
      <c r="H29" s="36" t="s">
        <v>24</v>
      </c>
      <c r="I29" s="162"/>
      <c r="J29" s="38"/>
      <c r="K29" s="38"/>
      <c r="L29" s="38"/>
      <c r="M29" s="38"/>
      <c r="N29" s="39"/>
      <c r="O29" s="39"/>
      <c r="P29" s="39"/>
      <c r="Q29" s="39"/>
      <c r="R29" s="109"/>
    </row>
    <row r="30" spans="1:18" ht="90" x14ac:dyDescent="0.25">
      <c r="A30" s="137">
        <f t="shared" si="0"/>
        <v>26</v>
      </c>
      <c r="B30" s="34" t="s">
        <v>685</v>
      </c>
      <c r="C30" s="34" t="s">
        <v>220</v>
      </c>
      <c r="D30" s="35" t="s">
        <v>242</v>
      </c>
      <c r="E30" s="35" t="s">
        <v>237</v>
      </c>
      <c r="F30" s="21">
        <v>10</v>
      </c>
      <c r="G30" s="21">
        <v>10</v>
      </c>
      <c r="H30" s="50" t="s">
        <v>32</v>
      </c>
      <c r="I30" s="139"/>
      <c r="J30" s="38"/>
      <c r="K30" s="38"/>
      <c r="L30" s="38"/>
      <c r="M30" s="38"/>
      <c r="N30" s="39"/>
      <c r="O30" s="39"/>
      <c r="P30" s="39"/>
      <c r="Q30" s="39"/>
      <c r="R30" s="109"/>
    </row>
    <row r="31" spans="1:18" ht="90.75" thickBot="1" x14ac:dyDescent="0.3">
      <c r="A31" s="150">
        <f t="shared" si="0"/>
        <v>27</v>
      </c>
      <c r="B31" s="97" t="s">
        <v>685</v>
      </c>
      <c r="C31" s="97" t="s">
        <v>220</v>
      </c>
      <c r="D31" s="98" t="s">
        <v>228</v>
      </c>
      <c r="E31" s="98" t="s">
        <v>229</v>
      </c>
      <c r="F31" s="99">
        <v>10</v>
      </c>
      <c r="G31" s="99">
        <v>10</v>
      </c>
      <c r="H31" s="155" t="s">
        <v>32</v>
      </c>
      <c r="I31" s="134"/>
      <c r="J31" s="112"/>
      <c r="K31" s="112"/>
      <c r="L31" s="112"/>
      <c r="M31" s="112"/>
      <c r="N31" s="112"/>
      <c r="O31" s="112"/>
      <c r="P31" s="112"/>
      <c r="Q31" s="112"/>
      <c r="R31" s="113"/>
    </row>
    <row r="32" spans="1:18" ht="15.75" thickBot="1" x14ac:dyDescent="0.3">
      <c r="A32" s="60"/>
      <c r="B32" s="44"/>
      <c r="C32" s="44"/>
      <c r="D32" s="42"/>
      <c r="E32" s="42"/>
      <c r="F32" s="43"/>
      <c r="G32" s="43"/>
      <c r="H32" s="42"/>
      <c r="I32" s="58"/>
      <c r="P32" s="246" t="s">
        <v>818</v>
      </c>
      <c r="Q32" s="247"/>
      <c r="R32" s="247"/>
    </row>
    <row r="33" spans="1:9" x14ac:dyDescent="0.25">
      <c r="A33" s="60"/>
      <c r="B33" s="44"/>
      <c r="C33" s="44"/>
      <c r="D33" s="42"/>
      <c r="E33" s="42"/>
      <c r="F33" s="43"/>
      <c r="G33" s="43"/>
      <c r="H33" s="42"/>
      <c r="I33" s="58"/>
    </row>
    <row r="34" spans="1:9" x14ac:dyDescent="0.25">
      <c r="A34" s="60"/>
      <c r="B34" s="41"/>
      <c r="C34" s="41"/>
      <c r="D34" s="42"/>
      <c r="E34" s="42"/>
      <c r="F34" s="43"/>
      <c r="G34" s="43"/>
      <c r="H34" s="42"/>
      <c r="I34" s="58"/>
    </row>
    <row r="35" spans="1:9" x14ac:dyDescent="0.25">
      <c r="A35" s="60"/>
      <c r="B35" s="44"/>
      <c r="C35" s="44"/>
      <c r="D35" s="42"/>
      <c r="E35" s="42"/>
      <c r="F35" s="43"/>
      <c r="G35" s="43"/>
      <c r="H35" s="42"/>
      <c r="I35" s="58"/>
    </row>
    <row r="36" spans="1:9" x14ac:dyDescent="0.25">
      <c r="A36" s="60"/>
      <c r="B36" s="44"/>
      <c r="C36" s="44"/>
      <c r="D36" s="42"/>
      <c r="E36" s="42"/>
      <c r="F36" s="43"/>
      <c r="G36" s="43"/>
      <c r="H36" s="42"/>
      <c r="I36" s="58"/>
    </row>
    <row r="37" spans="1:9" x14ac:dyDescent="0.25">
      <c r="A37" s="60"/>
      <c r="B37" s="41"/>
      <c r="C37" s="44"/>
      <c r="D37" s="41"/>
      <c r="E37" s="41"/>
      <c r="F37" s="43"/>
      <c r="G37" s="59"/>
      <c r="H37" s="41"/>
      <c r="I37" s="58"/>
    </row>
    <row r="38" spans="1:9" x14ac:dyDescent="0.25">
      <c r="A38" s="60"/>
      <c r="B38" s="60"/>
      <c r="C38" s="60"/>
      <c r="D38" s="60"/>
      <c r="E38" s="60"/>
      <c r="F38" s="60"/>
      <c r="G38" s="60"/>
      <c r="H38" s="60"/>
      <c r="I38" s="60"/>
    </row>
  </sheetData>
  <mergeCells count="3">
    <mergeCell ref="A2:H2"/>
    <mergeCell ref="I2:R2"/>
    <mergeCell ref="C1:E1"/>
  </mergeCells>
  <pageMargins left="0.25" right="0.25" top="0.88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7.5703125" customWidth="1"/>
    <col min="3" max="3" width="13.85546875" customWidth="1"/>
    <col min="4" max="8" width="10.5703125" customWidth="1"/>
    <col min="9" max="9" width="25" customWidth="1"/>
    <col min="10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8.75" customHeight="1" thickBot="1" x14ac:dyDescent="0.3">
      <c r="C1" s="259" t="s">
        <v>808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79.5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12">
        <v>9</v>
      </c>
      <c r="J4" s="13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14">
        <v>16</v>
      </c>
      <c r="Q4" s="14">
        <v>17</v>
      </c>
      <c r="R4" s="15">
        <v>18</v>
      </c>
    </row>
    <row r="5" spans="1:18" ht="78.75" x14ac:dyDescent="0.25">
      <c r="A5" s="87">
        <v>1</v>
      </c>
      <c r="B5" s="89" t="s">
        <v>219</v>
      </c>
      <c r="C5" s="89" t="s">
        <v>220</v>
      </c>
      <c r="D5" s="89" t="s">
        <v>221</v>
      </c>
      <c r="E5" s="89" t="s">
        <v>222</v>
      </c>
      <c r="F5" s="91">
        <v>120</v>
      </c>
      <c r="G5" s="128">
        <v>10</v>
      </c>
      <c r="H5" s="164" t="s">
        <v>32</v>
      </c>
      <c r="I5" s="87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78.75" x14ac:dyDescent="0.25">
      <c r="A6" s="137">
        <f>A5+1</f>
        <v>2</v>
      </c>
      <c r="B6" s="34" t="s">
        <v>219</v>
      </c>
      <c r="C6" s="34" t="s">
        <v>220</v>
      </c>
      <c r="D6" s="34" t="s">
        <v>223</v>
      </c>
      <c r="E6" s="34" t="s">
        <v>224</v>
      </c>
      <c r="F6" s="21">
        <v>120</v>
      </c>
      <c r="G6" s="57">
        <v>10</v>
      </c>
      <c r="H6" s="140" t="s">
        <v>32</v>
      </c>
      <c r="I6" s="162"/>
      <c r="J6" s="38"/>
      <c r="K6" s="38"/>
      <c r="L6" s="38"/>
      <c r="M6" s="38"/>
      <c r="N6" s="39"/>
      <c r="O6" s="39"/>
      <c r="P6" s="39"/>
      <c r="Q6" s="39"/>
      <c r="R6" s="109"/>
    </row>
    <row r="7" spans="1:18" ht="33.75" x14ac:dyDescent="0.25">
      <c r="A7" s="137">
        <f t="shared" ref="A7:A20" si="0">A6+1</f>
        <v>3</v>
      </c>
      <c r="B7" s="34" t="s">
        <v>225</v>
      </c>
      <c r="C7" s="34" t="s">
        <v>111</v>
      </c>
      <c r="D7" s="35" t="s">
        <v>226</v>
      </c>
      <c r="E7" s="35" t="s">
        <v>227</v>
      </c>
      <c r="F7" s="21">
        <v>50</v>
      </c>
      <c r="G7" s="21">
        <v>10</v>
      </c>
      <c r="H7" s="94" t="s">
        <v>32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ht="33.75" x14ac:dyDescent="0.25">
      <c r="A8" s="137">
        <f t="shared" si="0"/>
        <v>4</v>
      </c>
      <c r="B8" s="34" t="s">
        <v>225</v>
      </c>
      <c r="C8" s="48" t="s">
        <v>111</v>
      </c>
      <c r="D8" s="54" t="s">
        <v>228</v>
      </c>
      <c r="E8" s="54" t="s">
        <v>229</v>
      </c>
      <c r="F8" s="21">
        <v>10</v>
      </c>
      <c r="G8" s="21">
        <v>10</v>
      </c>
      <c r="H8" s="165" t="s">
        <v>32</v>
      </c>
      <c r="I8" s="162"/>
      <c r="J8" s="38"/>
      <c r="K8" s="38"/>
      <c r="L8" s="38"/>
      <c r="M8" s="38"/>
      <c r="N8" s="39"/>
      <c r="O8" s="39"/>
      <c r="P8" s="39"/>
      <c r="Q8" s="39"/>
      <c r="R8" s="109"/>
    </row>
    <row r="9" spans="1:18" ht="78.75" x14ac:dyDescent="0.25">
      <c r="A9" s="137">
        <f t="shared" si="0"/>
        <v>5</v>
      </c>
      <c r="B9" s="34" t="s">
        <v>230</v>
      </c>
      <c r="C9" s="34" t="s">
        <v>220</v>
      </c>
      <c r="D9" s="34" t="s">
        <v>226</v>
      </c>
      <c r="E9" s="34" t="s">
        <v>231</v>
      </c>
      <c r="F9" s="21">
        <v>180</v>
      </c>
      <c r="G9" s="57">
        <v>10</v>
      </c>
      <c r="H9" s="140" t="s">
        <v>24</v>
      </c>
      <c r="I9" s="162"/>
      <c r="J9" s="38"/>
      <c r="K9" s="38"/>
      <c r="L9" s="38"/>
      <c r="M9" s="38"/>
      <c r="N9" s="39"/>
      <c r="O9" s="39"/>
      <c r="P9" s="39"/>
      <c r="Q9" s="39"/>
      <c r="R9" s="109"/>
    </row>
    <row r="10" spans="1:18" ht="45" x14ac:dyDescent="0.25">
      <c r="A10" s="137">
        <f t="shared" si="0"/>
        <v>6</v>
      </c>
      <c r="B10" s="34" t="s">
        <v>232</v>
      </c>
      <c r="C10" s="34" t="s">
        <v>111</v>
      </c>
      <c r="D10" s="34" t="s">
        <v>233</v>
      </c>
      <c r="E10" s="34" t="s">
        <v>227</v>
      </c>
      <c r="F10" s="21">
        <v>800</v>
      </c>
      <c r="G10" s="57">
        <v>10</v>
      </c>
      <c r="H10" s="140" t="s">
        <v>24</v>
      </c>
      <c r="I10" s="162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45" x14ac:dyDescent="0.25">
      <c r="A11" s="137">
        <f t="shared" si="0"/>
        <v>7</v>
      </c>
      <c r="B11" s="34" t="s">
        <v>232</v>
      </c>
      <c r="C11" s="48" t="s">
        <v>111</v>
      </c>
      <c r="D11" s="34" t="s">
        <v>233</v>
      </c>
      <c r="E11" s="34" t="s">
        <v>234</v>
      </c>
      <c r="F11" s="21">
        <v>210</v>
      </c>
      <c r="G11" s="57">
        <v>10</v>
      </c>
      <c r="H11" s="140" t="s">
        <v>24</v>
      </c>
      <c r="I11" s="162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78.75" x14ac:dyDescent="0.25">
      <c r="A12" s="137">
        <f t="shared" si="0"/>
        <v>8</v>
      </c>
      <c r="B12" s="34" t="s">
        <v>235</v>
      </c>
      <c r="C12" s="34" t="s">
        <v>111</v>
      </c>
      <c r="D12" s="35" t="s">
        <v>236</v>
      </c>
      <c r="E12" s="35" t="s">
        <v>237</v>
      </c>
      <c r="F12" s="21">
        <v>10</v>
      </c>
      <c r="G12" s="21">
        <v>10</v>
      </c>
      <c r="H12" s="94" t="s">
        <v>32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67.5" x14ac:dyDescent="0.25">
      <c r="A13" s="137">
        <f t="shared" si="0"/>
        <v>9</v>
      </c>
      <c r="B13" s="34" t="s">
        <v>238</v>
      </c>
      <c r="C13" s="34" t="s">
        <v>111</v>
      </c>
      <c r="D13" s="35" t="s">
        <v>239</v>
      </c>
      <c r="E13" s="35" t="s">
        <v>229</v>
      </c>
      <c r="F13" s="21">
        <v>50</v>
      </c>
      <c r="G13" s="21">
        <v>10</v>
      </c>
      <c r="H13" s="94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ht="67.5" x14ac:dyDescent="0.25">
      <c r="A14" s="137">
        <f t="shared" si="0"/>
        <v>10</v>
      </c>
      <c r="B14" s="34" t="s">
        <v>240</v>
      </c>
      <c r="C14" s="34" t="s">
        <v>241</v>
      </c>
      <c r="D14" s="35" t="s">
        <v>30</v>
      </c>
      <c r="E14" s="35" t="s">
        <v>241</v>
      </c>
      <c r="F14" s="21">
        <v>16</v>
      </c>
      <c r="G14" s="21">
        <v>4</v>
      </c>
      <c r="H14" s="94" t="s">
        <v>32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ht="78.75" x14ac:dyDescent="0.25">
      <c r="A15" s="137">
        <f t="shared" si="0"/>
        <v>11</v>
      </c>
      <c r="B15" s="34" t="s">
        <v>230</v>
      </c>
      <c r="C15" s="34" t="s">
        <v>220</v>
      </c>
      <c r="D15" s="34" t="s">
        <v>242</v>
      </c>
      <c r="E15" s="34" t="s">
        <v>237</v>
      </c>
      <c r="F15" s="21">
        <v>440</v>
      </c>
      <c r="G15" s="57">
        <v>10</v>
      </c>
      <c r="H15" s="140" t="s">
        <v>24</v>
      </c>
      <c r="I15" s="162"/>
      <c r="J15" s="38"/>
      <c r="K15" s="38"/>
      <c r="L15" s="38"/>
      <c r="M15" s="38"/>
      <c r="N15" s="39"/>
      <c r="O15" s="39"/>
      <c r="P15" s="39"/>
      <c r="Q15" s="39"/>
      <c r="R15" s="109"/>
    </row>
    <row r="16" spans="1:18" ht="90" x14ac:dyDescent="0.25">
      <c r="A16" s="137">
        <f t="shared" si="0"/>
        <v>12</v>
      </c>
      <c r="B16" s="34" t="s">
        <v>245</v>
      </c>
      <c r="C16" s="48" t="s">
        <v>111</v>
      </c>
      <c r="D16" s="54" t="s">
        <v>246</v>
      </c>
      <c r="E16" s="54" t="s">
        <v>227</v>
      </c>
      <c r="F16" s="21">
        <v>200</v>
      </c>
      <c r="G16" s="21">
        <v>10</v>
      </c>
      <c r="H16" s="165" t="s">
        <v>24</v>
      </c>
      <c r="I16" s="147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90" x14ac:dyDescent="0.25">
      <c r="A17" s="137">
        <f t="shared" si="0"/>
        <v>13</v>
      </c>
      <c r="B17" s="34" t="s">
        <v>245</v>
      </c>
      <c r="C17" s="48" t="s">
        <v>111</v>
      </c>
      <c r="D17" s="54" t="s">
        <v>247</v>
      </c>
      <c r="E17" s="54" t="s">
        <v>237</v>
      </c>
      <c r="F17" s="21">
        <v>1600</v>
      </c>
      <c r="G17" s="21">
        <v>10</v>
      </c>
      <c r="H17" s="165" t="s">
        <v>24</v>
      </c>
      <c r="I17" s="147"/>
      <c r="J17" s="38"/>
      <c r="K17" s="38"/>
      <c r="L17" s="38"/>
      <c r="M17" s="38"/>
      <c r="N17" s="39"/>
      <c r="O17" s="39"/>
      <c r="P17" s="39"/>
      <c r="Q17" s="39"/>
      <c r="R17" s="109"/>
    </row>
    <row r="18" spans="1:18" ht="157.5" x14ac:dyDescent="0.25">
      <c r="A18" s="137">
        <f t="shared" si="0"/>
        <v>14</v>
      </c>
      <c r="B18" s="34" t="s">
        <v>248</v>
      </c>
      <c r="C18" s="48" t="s">
        <v>111</v>
      </c>
      <c r="D18" s="34" t="s">
        <v>249</v>
      </c>
      <c r="E18" s="34" t="s">
        <v>229</v>
      </c>
      <c r="F18" s="21">
        <v>10</v>
      </c>
      <c r="G18" s="57">
        <v>10</v>
      </c>
      <c r="H18" s="140" t="s">
        <v>32</v>
      </c>
      <c r="I18" s="162"/>
      <c r="J18" s="38"/>
      <c r="K18" s="38"/>
      <c r="L18" s="38"/>
      <c r="M18" s="38"/>
      <c r="N18" s="39"/>
      <c r="O18" s="39"/>
      <c r="P18" s="39"/>
      <c r="Q18" s="39"/>
      <c r="R18" s="109"/>
    </row>
    <row r="19" spans="1:18" ht="33.75" x14ac:dyDescent="0.25">
      <c r="A19" s="137">
        <f t="shared" si="0"/>
        <v>15</v>
      </c>
      <c r="B19" s="48" t="s">
        <v>741</v>
      </c>
      <c r="C19" s="48" t="s">
        <v>118</v>
      </c>
      <c r="D19" s="48" t="s">
        <v>742</v>
      </c>
      <c r="E19" s="48" t="s">
        <v>117</v>
      </c>
      <c r="F19" s="21">
        <v>1400</v>
      </c>
      <c r="G19" s="57">
        <v>20</v>
      </c>
      <c r="H19" s="166" t="s">
        <v>24</v>
      </c>
      <c r="I19" s="147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102" thickBot="1" x14ac:dyDescent="0.3">
      <c r="A20" s="150">
        <f t="shared" si="0"/>
        <v>16</v>
      </c>
      <c r="B20" s="97" t="s">
        <v>243</v>
      </c>
      <c r="C20" s="152" t="s">
        <v>118</v>
      </c>
      <c r="D20" s="97" t="s">
        <v>30</v>
      </c>
      <c r="E20" s="167" t="s">
        <v>107</v>
      </c>
      <c r="F20" s="99">
        <v>1310</v>
      </c>
      <c r="G20" s="168">
        <v>10</v>
      </c>
      <c r="H20" s="169" t="s">
        <v>24</v>
      </c>
      <c r="I20" s="170"/>
      <c r="J20" s="111"/>
      <c r="K20" s="111"/>
      <c r="L20" s="111"/>
      <c r="M20" s="111"/>
      <c r="N20" s="112"/>
      <c r="O20" s="112"/>
      <c r="P20" s="112"/>
      <c r="Q20" s="112"/>
      <c r="R20" s="113"/>
    </row>
    <row r="21" spans="1:18" ht="15.75" thickBot="1" x14ac:dyDescent="0.3">
      <c r="A21" s="60"/>
      <c r="B21" s="44"/>
      <c r="C21" s="44"/>
      <c r="D21" s="16"/>
      <c r="E21" s="16"/>
      <c r="F21" s="43"/>
      <c r="G21" s="43"/>
      <c r="H21" s="16"/>
      <c r="I21" s="58"/>
      <c r="P21" s="246" t="s">
        <v>818</v>
      </c>
      <c r="Q21" s="247"/>
      <c r="R21" s="247"/>
    </row>
    <row r="22" spans="1:18" x14ac:dyDescent="0.25">
      <c r="A22" s="60"/>
      <c r="B22" s="44"/>
      <c r="C22" s="44"/>
      <c r="D22" s="42"/>
      <c r="E22" s="42"/>
      <c r="F22" s="43"/>
      <c r="G22" s="43"/>
      <c r="H22" s="42"/>
      <c r="I22" s="58"/>
    </row>
    <row r="23" spans="1:18" x14ac:dyDescent="0.25">
      <c r="A23" s="60"/>
      <c r="B23" s="44"/>
      <c r="C23" s="44"/>
      <c r="D23" s="42"/>
      <c r="E23" s="42"/>
      <c r="F23" s="43"/>
      <c r="G23" s="43"/>
      <c r="H23" s="42"/>
      <c r="I23" s="58"/>
    </row>
    <row r="24" spans="1:18" x14ac:dyDescent="0.25">
      <c r="A24" s="60"/>
      <c r="B24" s="41"/>
      <c r="C24" s="41"/>
      <c r="D24" s="42"/>
      <c r="E24" s="42"/>
      <c r="F24" s="43"/>
      <c r="G24" s="43"/>
      <c r="H24" s="42"/>
      <c r="I24" s="58"/>
    </row>
    <row r="25" spans="1:18" x14ac:dyDescent="0.25">
      <c r="A25" s="60"/>
      <c r="B25" s="44"/>
      <c r="C25" s="44"/>
      <c r="D25" s="42"/>
      <c r="E25" s="42"/>
      <c r="F25" s="43"/>
      <c r="G25" s="43"/>
      <c r="H25" s="42"/>
      <c r="I25" s="58"/>
    </row>
    <row r="26" spans="1:18" x14ac:dyDescent="0.25">
      <c r="A26" s="60"/>
      <c r="B26" s="44"/>
      <c r="C26" s="44"/>
      <c r="D26" s="42"/>
      <c r="E26" s="42"/>
      <c r="F26" s="43"/>
      <c r="G26" s="43"/>
      <c r="H26" s="42"/>
      <c r="I26" s="58"/>
    </row>
    <row r="27" spans="1:18" x14ac:dyDescent="0.25">
      <c r="A27" s="60"/>
      <c r="B27" s="41"/>
      <c r="C27" s="44"/>
      <c r="D27" s="41"/>
      <c r="E27" s="41"/>
      <c r="F27" s="43"/>
      <c r="G27" s="59"/>
      <c r="H27" s="41"/>
      <c r="I27" s="58"/>
    </row>
    <row r="28" spans="1:18" x14ac:dyDescent="0.25">
      <c r="A28" s="60"/>
      <c r="B28" s="60"/>
      <c r="C28" s="60"/>
      <c r="D28" s="60"/>
      <c r="E28" s="60"/>
      <c r="F28" s="60"/>
      <c r="G28" s="60"/>
      <c r="H28" s="60"/>
      <c r="I28" s="60"/>
    </row>
  </sheetData>
  <mergeCells count="3">
    <mergeCell ref="A2:H2"/>
    <mergeCell ref="I2:R2"/>
    <mergeCell ref="C1:E1"/>
  </mergeCells>
  <pageMargins left="0.25" right="0.25" top="1.1833333333333333" bottom="0.75" header="0.3" footer="0.3"/>
  <pageSetup paperSize="9" scale="64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Layout" zoomScale="80" zoomScaleNormal="100" zoomScalePageLayoutView="80" workbookViewId="0">
      <selection activeCell="H3" sqref="H3"/>
    </sheetView>
  </sheetViews>
  <sheetFormatPr defaultRowHeight="15" x14ac:dyDescent="0.25"/>
  <cols>
    <col min="1" max="1" width="3.5703125" customWidth="1"/>
    <col min="2" max="2" width="18.5703125" customWidth="1"/>
    <col min="3" max="3" width="13.85546875" customWidth="1"/>
    <col min="4" max="8" width="10.5703125" customWidth="1"/>
    <col min="9" max="9" width="25" customWidth="1"/>
    <col min="10" max="10" width="14.28515625" customWidth="1"/>
    <col min="11" max="12" width="12.7109375" customWidth="1"/>
    <col min="13" max="13" width="12.28515625" customWidth="1"/>
    <col min="14" max="16" width="11" customWidth="1"/>
    <col min="17" max="17" width="12.85546875" customWidth="1"/>
    <col min="18" max="18" width="12.42578125" customWidth="1"/>
  </cols>
  <sheetData>
    <row r="1" spans="1:18" ht="46.5" customHeight="1" thickBot="1" x14ac:dyDescent="0.3">
      <c r="C1" s="259" t="s">
        <v>807</v>
      </c>
      <c r="D1" s="259"/>
      <c r="E1" s="259"/>
    </row>
    <row r="2" spans="1:18" ht="15.75" customHeight="1" thickBot="1" x14ac:dyDescent="0.3">
      <c r="A2" s="253" t="s">
        <v>8</v>
      </c>
      <c r="B2" s="254"/>
      <c r="C2" s="254"/>
      <c r="D2" s="254"/>
      <c r="E2" s="254"/>
      <c r="F2" s="254"/>
      <c r="G2" s="254"/>
      <c r="H2" s="255"/>
      <c r="I2" s="256" t="s">
        <v>9</v>
      </c>
      <c r="J2" s="257"/>
      <c r="K2" s="257"/>
      <c r="L2" s="257"/>
      <c r="M2" s="257"/>
      <c r="N2" s="257"/>
      <c r="O2" s="257"/>
      <c r="P2" s="257"/>
      <c r="Q2" s="257"/>
      <c r="R2" s="258"/>
    </row>
    <row r="3" spans="1:18" ht="89.25" customHeight="1" thickBot="1" x14ac:dyDescent="0.3">
      <c r="A3" s="24" t="s">
        <v>0</v>
      </c>
      <c r="B3" s="25" t="s">
        <v>1</v>
      </c>
      <c r="C3" s="25" t="s">
        <v>2</v>
      </c>
      <c r="D3" s="26" t="s">
        <v>3</v>
      </c>
      <c r="E3" s="26" t="s">
        <v>5</v>
      </c>
      <c r="F3" s="27" t="s">
        <v>7</v>
      </c>
      <c r="G3" s="27" t="s">
        <v>19</v>
      </c>
      <c r="H3" s="28" t="s">
        <v>820</v>
      </c>
      <c r="I3" s="5" t="s">
        <v>13</v>
      </c>
      <c r="J3" s="6" t="s">
        <v>6</v>
      </c>
      <c r="K3" s="6" t="s">
        <v>11</v>
      </c>
      <c r="L3" s="7" t="s">
        <v>12</v>
      </c>
      <c r="M3" s="8" t="s">
        <v>15</v>
      </c>
      <c r="N3" s="8" t="s">
        <v>14</v>
      </c>
      <c r="O3" s="8" t="s">
        <v>10</v>
      </c>
      <c r="P3" s="9" t="s">
        <v>20</v>
      </c>
      <c r="Q3" s="10" t="s">
        <v>21</v>
      </c>
      <c r="R3" s="11" t="s">
        <v>22</v>
      </c>
    </row>
    <row r="4" spans="1:18" ht="15.75" thickBot="1" x14ac:dyDescent="0.3">
      <c r="A4" s="30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33">
        <v>8</v>
      </c>
      <c r="I4" s="80">
        <v>9</v>
      </c>
      <c r="J4" s="81">
        <v>10</v>
      </c>
      <c r="K4" s="81">
        <v>11</v>
      </c>
      <c r="L4" s="8">
        <v>12</v>
      </c>
      <c r="M4" s="8">
        <v>13</v>
      </c>
      <c r="N4" s="8">
        <v>14</v>
      </c>
      <c r="O4" s="8">
        <v>15</v>
      </c>
      <c r="P4" s="82">
        <v>16</v>
      </c>
      <c r="Q4" s="82">
        <v>17</v>
      </c>
      <c r="R4" s="83">
        <v>18</v>
      </c>
    </row>
    <row r="5" spans="1:18" x14ac:dyDescent="0.25">
      <c r="A5" s="87">
        <v>1</v>
      </c>
      <c r="B5" s="171" t="s">
        <v>250</v>
      </c>
      <c r="C5" s="171" t="s">
        <v>251</v>
      </c>
      <c r="D5" s="172" t="s">
        <v>252</v>
      </c>
      <c r="E5" s="172" t="s">
        <v>253</v>
      </c>
      <c r="F5" s="173">
        <v>2</v>
      </c>
      <c r="G5" s="173">
        <v>1</v>
      </c>
      <c r="H5" s="178" t="s">
        <v>32</v>
      </c>
      <c r="I5" s="133"/>
      <c r="J5" s="102"/>
      <c r="K5" s="102"/>
      <c r="L5" s="103"/>
      <c r="M5" s="103"/>
      <c r="N5" s="104"/>
      <c r="O5" s="105"/>
      <c r="P5" s="106"/>
      <c r="Q5" s="106"/>
      <c r="R5" s="107"/>
    </row>
    <row r="6" spans="1:18" ht="33.75" x14ac:dyDescent="0.25">
      <c r="A6" s="162">
        <f>A5+1</f>
        <v>2</v>
      </c>
      <c r="B6" s="1" t="s">
        <v>326</v>
      </c>
      <c r="C6" s="1" t="s">
        <v>106</v>
      </c>
      <c r="D6" s="51" t="s">
        <v>96</v>
      </c>
      <c r="E6" s="51" t="s">
        <v>63</v>
      </c>
      <c r="F6" s="62">
        <v>10</v>
      </c>
      <c r="G6" s="62">
        <v>5</v>
      </c>
      <c r="H6" s="154" t="s">
        <v>32</v>
      </c>
      <c r="I6" s="139"/>
      <c r="J6" s="38"/>
      <c r="K6" s="38"/>
      <c r="L6" s="38"/>
      <c r="M6" s="38"/>
      <c r="N6" s="39"/>
      <c r="O6" s="39"/>
      <c r="P6" s="39"/>
      <c r="Q6" s="39"/>
      <c r="R6" s="109"/>
    </row>
    <row r="7" spans="1:18" x14ac:dyDescent="0.25">
      <c r="A7" s="162">
        <f t="shared" ref="A7:A71" si="0">A6+1</f>
        <v>3</v>
      </c>
      <c r="B7" s="1" t="s">
        <v>326</v>
      </c>
      <c r="C7" s="1" t="s">
        <v>77</v>
      </c>
      <c r="D7" s="51" t="s">
        <v>362</v>
      </c>
      <c r="E7" s="51" t="s">
        <v>81</v>
      </c>
      <c r="F7" s="62">
        <v>150</v>
      </c>
      <c r="G7" s="62">
        <v>30</v>
      </c>
      <c r="H7" s="154" t="s">
        <v>32</v>
      </c>
      <c r="I7" s="139"/>
      <c r="J7" s="38"/>
      <c r="K7" s="38"/>
      <c r="L7" s="38"/>
      <c r="M7" s="38"/>
      <c r="N7" s="39"/>
      <c r="O7" s="39"/>
      <c r="P7" s="39"/>
      <c r="Q7" s="39"/>
      <c r="R7" s="109"/>
    </row>
    <row r="8" spans="1:18" x14ac:dyDescent="0.25">
      <c r="A8" s="162">
        <f t="shared" si="0"/>
        <v>4</v>
      </c>
      <c r="B8" s="1" t="s">
        <v>549</v>
      </c>
      <c r="C8" s="1" t="s">
        <v>301</v>
      </c>
      <c r="D8" s="51" t="s">
        <v>550</v>
      </c>
      <c r="E8" s="51" t="s">
        <v>303</v>
      </c>
      <c r="F8" s="62">
        <v>75</v>
      </c>
      <c r="G8" s="62">
        <v>5</v>
      </c>
      <c r="H8" s="154" t="s">
        <v>32</v>
      </c>
      <c r="I8" s="139"/>
      <c r="J8" s="38"/>
      <c r="K8" s="38"/>
      <c r="L8" s="38"/>
      <c r="M8" s="38"/>
      <c r="N8" s="39"/>
      <c r="O8" s="39"/>
      <c r="P8" s="39"/>
      <c r="Q8" s="39"/>
      <c r="R8" s="109"/>
    </row>
    <row r="9" spans="1:18" ht="56.25" x14ac:dyDescent="0.25">
      <c r="A9" s="162">
        <f t="shared" si="0"/>
        <v>5</v>
      </c>
      <c r="B9" s="53" t="s">
        <v>673</v>
      </c>
      <c r="C9" s="53" t="s">
        <v>674</v>
      </c>
      <c r="D9" s="53" t="s">
        <v>675</v>
      </c>
      <c r="E9" s="53" t="s">
        <v>676</v>
      </c>
      <c r="F9" s="62">
        <v>40</v>
      </c>
      <c r="G9" s="148">
        <v>20</v>
      </c>
      <c r="H9" s="71" t="s">
        <v>32</v>
      </c>
      <c r="I9" s="139"/>
      <c r="J9" s="38"/>
      <c r="K9" s="38"/>
      <c r="L9" s="38"/>
      <c r="M9" s="38"/>
      <c r="N9" s="39"/>
      <c r="O9" s="39"/>
      <c r="P9" s="39"/>
      <c r="Q9" s="39"/>
      <c r="R9" s="109"/>
    </row>
    <row r="10" spans="1:18" ht="22.5" x14ac:dyDescent="0.25">
      <c r="A10" s="162">
        <f t="shared" si="0"/>
        <v>6</v>
      </c>
      <c r="B10" s="1" t="s">
        <v>304</v>
      </c>
      <c r="C10" s="1" t="s">
        <v>305</v>
      </c>
      <c r="D10" s="51" t="s">
        <v>306</v>
      </c>
      <c r="E10" s="51" t="s">
        <v>307</v>
      </c>
      <c r="F10" s="62">
        <v>30</v>
      </c>
      <c r="G10" s="62">
        <v>1</v>
      </c>
      <c r="H10" s="154" t="s">
        <v>24</v>
      </c>
      <c r="I10" s="139"/>
      <c r="J10" s="38"/>
      <c r="K10" s="38"/>
      <c r="L10" s="38"/>
      <c r="M10" s="38"/>
      <c r="N10" s="39"/>
      <c r="O10" s="39"/>
      <c r="P10" s="39"/>
      <c r="Q10" s="39"/>
      <c r="R10" s="109"/>
    </row>
    <row r="11" spans="1:18" ht="22.5" x14ac:dyDescent="0.25">
      <c r="A11" s="162">
        <f t="shared" si="0"/>
        <v>7</v>
      </c>
      <c r="B11" s="1" t="s">
        <v>370</v>
      </c>
      <c r="C11" s="1" t="s">
        <v>371</v>
      </c>
      <c r="D11" s="51" t="s">
        <v>372</v>
      </c>
      <c r="E11" s="51" t="s">
        <v>361</v>
      </c>
      <c r="F11" s="62">
        <v>3400</v>
      </c>
      <c r="G11" s="62">
        <v>10</v>
      </c>
      <c r="H11" s="154" t="s">
        <v>24</v>
      </c>
      <c r="I11" s="139"/>
      <c r="J11" s="38"/>
      <c r="K11" s="38"/>
      <c r="L11" s="38"/>
      <c r="M11" s="38"/>
      <c r="N11" s="39"/>
      <c r="O11" s="39"/>
      <c r="P11" s="39"/>
      <c r="Q11" s="39"/>
      <c r="R11" s="109"/>
    </row>
    <row r="12" spans="1:18" ht="22.5" x14ac:dyDescent="0.25">
      <c r="A12" s="162">
        <f t="shared" si="0"/>
        <v>8</v>
      </c>
      <c r="B12" s="1" t="s">
        <v>370</v>
      </c>
      <c r="C12" s="1" t="s">
        <v>371</v>
      </c>
      <c r="D12" s="51" t="s">
        <v>415</v>
      </c>
      <c r="E12" s="51" t="s">
        <v>361</v>
      </c>
      <c r="F12" s="62">
        <v>100</v>
      </c>
      <c r="G12" s="62">
        <v>10</v>
      </c>
      <c r="H12" s="154" t="s">
        <v>24</v>
      </c>
      <c r="I12" s="139"/>
      <c r="J12" s="38"/>
      <c r="K12" s="38"/>
      <c r="L12" s="38"/>
      <c r="M12" s="38"/>
      <c r="N12" s="39"/>
      <c r="O12" s="39"/>
      <c r="P12" s="39"/>
      <c r="Q12" s="39"/>
      <c r="R12" s="109"/>
    </row>
    <row r="13" spans="1:18" ht="22.5" x14ac:dyDescent="0.25">
      <c r="A13" s="162">
        <v>9</v>
      </c>
      <c r="B13" s="1" t="s">
        <v>254</v>
      </c>
      <c r="C13" s="1" t="s">
        <v>53</v>
      </c>
      <c r="D13" s="51" t="s">
        <v>255</v>
      </c>
      <c r="E13" s="51" t="s">
        <v>256</v>
      </c>
      <c r="F13" s="62">
        <v>5</v>
      </c>
      <c r="G13" s="62">
        <v>1</v>
      </c>
      <c r="H13" s="154" t="s">
        <v>32</v>
      </c>
      <c r="I13" s="139"/>
      <c r="J13" s="38"/>
      <c r="K13" s="38"/>
      <c r="L13" s="38"/>
      <c r="M13" s="38"/>
      <c r="N13" s="39"/>
      <c r="O13" s="39"/>
      <c r="P13" s="39"/>
      <c r="Q13" s="39"/>
      <c r="R13" s="109"/>
    </row>
    <row r="14" spans="1:18" x14ac:dyDescent="0.25">
      <c r="A14" s="162">
        <f t="shared" si="0"/>
        <v>10</v>
      </c>
      <c r="B14" s="1" t="s">
        <v>257</v>
      </c>
      <c r="C14" s="53" t="s">
        <v>258</v>
      </c>
      <c r="D14" s="174" t="s">
        <v>259</v>
      </c>
      <c r="E14" s="174" t="s">
        <v>260</v>
      </c>
      <c r="F14" s="62">
        <v>50</v>
      </c>
      <c r="G14" s="62">
        <v>1</v>
      </c>
      <c r="H14" s="179" t="s">
        <v>24</v>
      </c>
      <c r="I14" s="139"/>
      <c r="J14" s="38"/>
      <c r="K14" s="38"/>
      <c r="L14" s="38"/>
      <c r="M14" s="38"/>
      <c r="N14" s="39"/>
      <c r="O14" s="39"/>
      <c r="P14" s="39"/>
      <c r="Q14" s="39"/>
      <c r="R14" s="109"/>
    </row>
    <row r="15" spans="1:18" x14ac:dyDescent="0.25">
      <c r="A15" s="162">
        <f t="shared" si="0"/>
        <v>11</v>
      </c>
      <c r="B15" s="53" t="s">
        <v>261</v>
      </c>
      <c r="C15" s="53" t="s">
        <v>53</v>
      </c>
      <c r="D15" s="51" t="s">
        <v>262</v>
      </c>
      <c r="E15" s="51" t="s">
        <v>253</v>
      </c>
      <c r="F15" s="62">
        <v>5</v>
      </c>
      <c r="G15" s="62">
        <v>1</v>
      </c>
      <c r="H15" s="154" t="s">
        <v>32</v>
      </c>
      <c r="I15" s="139"/>
      <c r="J15" s="38"/>
      <c r="K15" s="38"/>
      <c r="L15" s="38"/>
      <c r="M15" s="38"/>
      <c r="N15" s="39"/>
      <c r="O15" s="39"/>
      <c r="P15" s="39"/>
      <c r="Q15" s="39"/>
      <c r="R15" s="109"/>
    </row>
    <row r="16" spans="1:18" ht="22.5" x14ac:dyDescent="0.25">
      <c r="A16" s="162">
        <f t="shared" si="0"/>
        <v>12</v>
      </c>
      <c r="B16" s="1" t="s">
        <v>263</v>
      </c>
      <c r="C16" s="1" t="s">
        <v>98</v>
      </c>
      <c r="D16" s="51" t="s">
        <v>264</v>
      </c>
      <c r="E16" s="51" t="s">
        <v>265</v>
      </c>
      <c r="F16" s="62">
        <v>5</v>
      </c>
      <c r="G16" s="62">
        <v>1</v>
      </c>
      <c r="H16" s="154" t="s">
        <v>32</v>
      </c>
      <c r="I16" s="139"/>
      <c r="J16" s="38"/>
      <c r="K16" s="38"/>
      <c r="L16" s="38"/>
      <c r="M16" s="38"/>
      <c r="N16" s="39"/>
      <c r="O16" s="39"/>
      <c r="P16" s="39"/>
      <c r="Q16" s="39"/>
      <c r="R16" s="109"/>
    </row>
    <row r="17" spans="1:18" ht="22.5" x14ac:dyDescent="0.25">
      <c r="A17" s="162">
        <f t="shared" si="0"/>
        <v>13</v>
      </c>
      <c r="B17" s="1" t="s">
        <v>577</v>
      </c>
      <c r="C17" s="1" t="s">
        <v>371</v>
      </c>
      <c r="D17" s="51" t="s">
        <v>578</v>
      </c>
      <c r="E17" s="51" t="s">
        <v>303</v>
      </c>
      <c r="F17" s="62">
        <v>10</v>
      </c>
      <c r="G17" s="62">
        <v>5</v>
      </c>
      <c r="H17" s="154" t="s">
        <v>32</v>
      </c>
      <c r="I17" s="139"/>
      <c r="J17" s="38"/>
      <c r="K17" s="38"/>
      <c r="L17" s="38"/>
      <c r="M17" s="38"/>
      <c r="N17" s="39"/>
      <c r="O17" s="39"/>
      <c r="P17" s="39"/>
      <c r="Q17" s="39"/>
      <c r="R17" s="109"/>
    </row>
    <row r="18" spans="1:18" x14ac:dyDescent="0.25">
      <c r="A18" s="162">
        <f t="shared" si="0"/>
        <v>14</v>
      </c>
      <c r="B18" s="53" t="s">
        <v>266</v>
      </c>
      <c r="C18" s="53" t="s">
        <v>258</v>
      </c>
      <c r="D18" s="51" t="s">
        <v>267</v>
      </c>
      <c r="E18" s="51" t="s">
        <v>268</v>
      </c>
      <c r="F18" s="62">
        <v>1</v>
      </c>
      <c r="G18" s="62">
        <v>1</v>
      </c>
      <c r="H18" s="154" t="s">
        <v>32</v>
      </c>
      <c r="I18" s="139"/>
      <c r="J18" s="38"/>
      <c r="K18" s="38"/>
      <c r="L18" s="38"/>
      <c r="M18" s="38"/>
      <c r="N18" s="39"/>
      <c r="O18" s="39"/>
      <c r="P18" s="39"/>
      <c r="Q18" s="39"/>
      <c r="R18" s="109"/>
    </row>
    <row r="19" spans="1:18" x14ac:dyDescent="0.25">
      <c r="A19" s="162">
        <f t="shared" si="0"/>
        <v>15</v>
      </c>
      <c r="B19" s="1" t="s">
        <v>477</v>
      </c>
      <c r="C19" s="53" t="s">
        <v>423</v>
      </c>
      <c r="D19" s="53" t="s">
        <v>672</v>
      </c>
      <c r="E19" s="53" t="s">
        <v>325</v>
      </c>
      <c r="F19" s="62">
        <v>1</v>
      </c>
      <c r="G19" s="148">
        <v>1</v>
      </c>
      <c r="H19" s="71" t="s">
        <v>32</v>
      </c>
      <c r="I19" s="139"/>
      <c r="J19" s="38"/>
      <c r="K19" s="38"/>
      <c r="L19" s="38"/>
      <c r="M19" s="38"/>
      <c r="N19" s="39"/>
      <c r="O19" s="39"/>
      <c r="P19" s="39"/>
      <c r="Q19" s="39"/>
      <c r="R19" s="109"/>
    </row>
    <row r="20" spans="1:18" ht="22.5" x14ac:dyDescent="0.25">
      <c r="A20" s="162">
        <f t="shared" si="0"/>
        <v>16</v>
      </c>
      <c r="B20" s="53" t="s">
        <v>269</v>
      </c>
      <c r="C20" s="53" t="s">
        <v>270</v>
      </c>
      <c r="D20" s="51" t="s">
        <v>271</v>
      </c>
      <c r="E20" s="51" t="s">
        <v>272</v>
      </c>
      <c r="F20" s="62">
        <v>20</v>
      </c>
      <c r="G20" s="62">
        <v>20</v>
      </c>
      <c r="H20" s="154" t="s">
        <v>32</v>
      </c>
      <c r="I20" s="139"/>
      <c r="J20" s="38"/>
      <c r="K20" s="38"/>
      <c r="L20" s="38"/>
      <c r="M20" s="38"/>
      <c r="N20" s="39"/>
      <c r="O20" s="39"/>
      <c r="P20" s="39"/>
      <c r="Q20" s="39"/>
      <c r="R20" s="109"/>
    </row>
    <row r="21" spans="1:18" ht="22.5" x14ac:dyDescent="0.25">
      <c r="A21" s="162">
        <f t="shared" si="0"/>
        <v>17</v>
      </c>
      <c r="B21" s="53" t="s">
        <v>269</v>
      </c>
      <c r="C21" s="53" t="s">
        <v>273</v>
      </c>
      <c r="D21" s="51" t="s">
        <v>274</v>
      </c>
      <c r="E21" s="51" t="s">
        <v>272</v>
      </c>
      <c r="F21" s="62">
        <v>10</v>
      </c>
      <c r="G21" s="62">
        <v>10</v>
      </c>
      <c r="H21" s="154" t="s">
        <v>32</v>
      </c>
      <c r="I21" s="139"/>
      <c r="J21" s="38"/>
      <c r="K21" s="38"/>
      <c r="L21" s="38"/>
      <c r="M21" s="38"/>
      <c r="N21" s="39"/>
      <c r="O21" s="39"/>
      <c r="P21" s="39"/>
      <c r="Q21" s="39"/>
      <c r="R21" s="109"/>
    </row>
    <row r="22" spans="1:18" ht="56.25" x14ac:dyDescent="0.25">
      <c r="A22" s="162">
        <f t="shared" si="0"/>
        <v>18</v>
      </c>
      <c r="B22" s="53" t="s">
        <v>275</v>
      </c>
      <c r="C22" s="53" t="s">
        <v>276</v>
      </c>
      <c r="D22" s="51" t="s">
        <v>277</v>
      </c>
      <c r="E22" s="51" t="s">
        <v>272</v>
      </c>
      <c r="F22" s="62">
        <v>1</v>
      </c>
      <c r="G22" s="62">
        <v>1</v>
      </c>
      <c r="H22" s="154" t="s">
        <v>32</v>
      </c>
      <c r="I22" s="139"/>
      <c r="J22" s="39"/>
      <c r="K22" s="39"/>
      <c r="L22" s="39"/>
      <c r="M22" s="39"/>
      <c r="N22" s="39"/>
      <c r="O22" s="39"/>
      <c r="P22" s="39"/>
      <c r="Q22" s="39"/>
      <c r="R22" s="109"/>
    </row>
    <row r="23" spans="1:18" ht="56.25" x14ac:dyDescent="0.25">
      <c r="A23" s="162">
        <f t="shared" si="0"/>
        <v>19</v>
      </c>
      <c r="B23" s="53" t="s">
        <v>275</v>
      </c>
      <c r="C23" s="53" t="s">
        <v>276</v>
      </c>
      <c r="D23" s="51" t="s">
        <v>277</v>
      </c>
      <c r="E23" s="51" t="s">
        <v>272</v>
      </c>
      <c r="F23" s="62">
        <v>1</v>
      </c>
      <c r="G23" s="62">
        <v>1</v>
      </c>
      <c r="H23" s="154" t="s">
        <v>32</v>
      </c>
      <c r="I23" s="139"/>
      <c r="J23" s="39"/>
      <c r="K23" s="39"/>
      <c r="L23" s="39"/>
      <c r="M23" s="39"/>
      <c r="N23" s="39"/>
      <c r="O23" s="39"/>
      <c r="P23" s="39"/>
      <c r="Q23" s="39"/>
      <c r="R23" s="109"/>
    </row>
    <row r="24" spans="1:18" ht="22.5" x14ac:dyDescent="0.25">
      <c r="A24" s="162">
        <f t="shared" si="0"/>
        <v>20</v>
      </c>
      <c r="B24" s="1" t="s">
        <v>589</v>
      </c>
      <c r="C24" s="1" t="s">
        <v>669</v>
      </c>
      <c r="D24" s="51" t="s">
        <v>670</v>
      </c>
      <c r="E24" s="51" t="s">
        <v>671</v>
      </c>
      <c r="F24" s="62">
        <v>6</v>
      </c>
      <c r="G24" s="62">
        <v>1</v>
      </c>
      <c r="H24" s="154" t="s">
        <v>32</v>
      </c>
      <c r="I24" s="139"/>
      <c r="J24" s="39"/>
      <c r="K24" s="39"/>
      <c r="L24" s="39"/>
      <c r="M24" s="39"/>
      <c r="N24" s="39"/>
      <c r="O24" s="39"/>
      <c r="P24" s="39"/>
      <c r="Q24" s="39"/>
      <c r="R24" s="109"/>
    </row>
    <row r="25" spans="1:18" x14ac:dyDescent="0.25">
      <c r="A25" s="162">
        <f t="shared" si="0"/>
        <v>21</v>
      </c>
      <c r="B25" s="1" t="s">
        <v>289</v>
      </c>
      <c r="C25" s="1" t="s">
        <v>53</v>
      </c>
      <c r="D25" s="51" t="s">
        <v>290</v>
      </c>
      <c r="E25" s="51" t="s">
        <v>291</v>
      </c>
      <c r="F25" s="62">
        <v>89</v>
      </c>
      <c r="G25" s="62">
        <v>1</v>
      </c>
      <c r="H25" s="154" t="s">
        <v>24</v>
      </c>
      <c r="I25" s="139"/>
      <c r="J25" s="39"/>
      <c r="K25" s="39"/>
      <c r="L25" s="39"/>
      <c r="M25" s="39"/>
      <c r="N25" s="39"/>
      <c r="O25" s="39"/>
      <c r="P25" s="39"/>
      <c r="Q25" s="39"/>
      <c r="R25" s="109"/>
    </row>
    <row r="26" spans="1:18" x14ac:dyDescent="0.25">
      <c r="A26" s="162">
        <f t="shared" si="0"/>
        <v>22</v>
      </c>
      <c r="B26" s="1" t="s">
        <v>161</v>
      </c>
      <c r="C26" s="1" t="s">
        <v>53</v>
      </c>
      <c r="D26" s="51" t="s">
        <v>278</v>
      </c>
      <c r="E26" s="51" t="s">
        <v>260</v>
      </c>
      <c r="F26" s="62">
        <v>18</v>
      </c>
      <c r="G26" s="62">
        <v>1</v>
      </c>
      <c r="H26" s="154" t="s">
        <v>32</v>
      </c>
      <c r="I26" s="139"/>
      <c r="J26" s="39"/>
      <c r="K26" s="39"/>
      <c r="L26" s="39"/>
      <c r="M26" s="39"/>
      <c r="N26" s="39"/>
      <c r="O26" s="39"/>
      <c r="P26" s="39"/>
      <c r="Q26" s="39"/>
      <c r="R26" s="109"/>
    </row>
    <row r="27" spans="1:18" x14ac:dyDescent="0.25">
      <c r="A27" s="162">
        <f t="shared" si="0"/>
        <v>23</v>
      </c>
      <c r="B27" s="1" t="s">
        <v>161</v>
      </c>
      <c r="C27" s="1" t="s">
        <v>280</v>
      </c>
      <c r="D27" s="51" t="s">
        <v>781</v>
      </c>
      <c r="E27" s="51" t="s">
        <v>256</v>
      </c>
      <c r="F27" s="62">
        <v>1</v>
      </c>
      <c r="G27" s="62">
        <v>1</v>
      </c>
      <c r="H27" s="154" t="s">
        <v>32</v>
      </c>
      <c r="I27" s="139"/>
      <c r="J27" s="39"/>
      <c r="K27" s="39"/>
      <c r="L27" s="39"/>
      <c r="M27" s="39"/>
      <c r="N27" s="39"/>
      <c r="O27" s="39"/>
      <c r="P27" s="39"/>
      <c r="Q27" s="39"/>
      <c r="R27" s="109"/>
    </row>
    <row r="28" spans="1:18" x14ac:dyDescent="0.25">
      <c r="A28" s="162">
        <f t="shared" si="0"/>
        <v>24</v>
      </c>
      <c r="B28" s="1" t="s">
        <v>360</v>
      </c>
      <c r="C28" s="1" t="s">
        <v>301</v>
      </c>
      <c r="D28" s="51" t="s">
        <v>80</v>
      </c>
      <c r="E28" s="51" t="s">
        <v>361</v>
      </c>
      <c r="F28" s="62">
        <v>2700</v>
      </c>
      <c r="G28" s="62">
        <v>6</v>
      </c>
      <c r="H28" s="154" t="s">
        <v>24</v>
      </c>
      <c r="I28" s="139"/>
      <c r="J28" s="39"/>
      <c r="K28" s="39"/>
      <c r="L28" s="39"/>
      <c r="M28" s="39"/>
      <c r="N28" s="39"/>
      <c r="O28" s="39"/>
      <c r="P28" s="39"/>
      <c r="Q28" s="39"/>
      <c r="R28" s="109"/>
    </row>
    <row r="29" spans="1:18" ht="67.5" x14ac:dyDescent="0.25">
      <c r="A29" s="162">
        <f t="shared" si="0"/>
        <v>25</v>
      </c>
      <c r="B29" s="1" t="s">
        <v>327</v>
      </c>
      <c r="C29" s="53" t="s">
        <v>328</v>
      </c>
      <c r="D29" s="51" t="s">
        <v>329</v>
      </c>
      <c r="E29" s="51" t="s">
        <v>330</v>
      </c>
      <c r="F29" s="62">
        <v>5</v>
      </c>
      <c r="G29" s="62">
        <v>5</v>
      </c>
      <c r="H29" s="154" t="s">
        <v>32</v>
      </c>
      <c r="I29" s="139"/>
      <c r="J29" s="39"/>
      <c r="K29" s="39"/>
      <c r="L29" s="39"/>
      <c r="M29" s="39"/>
      <c r="N29" s="39"/>
      <c r="O29" s="39"/>
      <c r="P29" s="39"/>
      <c r="Q29" s="39"/>
      <c r="R29" s="109"/>
    </row>
    <row r="30" spans="1:18" ht="67.5" x14ac:dyDescent="0.25">
      <c r="A30" s="162">
        <f t="shared" si="0"/>
        <v>26</v>
      </c>
      <c r="B30" s="1" t="s">
        <v>331</v>
      </c>
      <c r="C30" s="53" t="s">
        <v>328</v>
      </c>
      <c r="D30" s="51" t="s">
        <v>332</v>
      </c>
      <c r="E30" s="51" t="s">
        <v>330</v>
      </c>
      <c r="F30" s="62">
        <v>155</v>
      </c>
      <c r="G30" s="62">
        <v>5</v>
      </c>
      <c r="H30" s="154" t="s">
        <v>24</v>
      </c>
      <c r="I30" s="139"/>
      <c r="J30" s="47"/>
      <c r="K30" s="39"/>
      <c r="L30" s="39"/>
      <c r="M30" s="39"/>
      <c r="N30" s="39"/>
      <c r="O30" s="39"/>
      <c r="P30" s="39"/>
      <c r="Q30" s="39"/>
      <c r="R30" s="109"/>
    </row>
    <row r="31" spans="1:18" x14ac:dyDescent="0.25">
      <c r="A31" s="162">
        <f t="shared" si="0"/>
        <v>27</v>
      </c>
      <c r="B31" s="53" t="s">
        <v>331</v>
      </c>
      <c r="C31" s="53" t="s">
        <v>77</v>
      </c>
      <c r="D31" s="53" t="s">
        <v>103</v>
      </c>
      <c r="E31" s="53" t="s">
        <v>75</v>
      </c>
      <c r="F31" s="62">
        <v>140</v>
      </c>
      <c r="G31" s="148">
        <v>20</v>
      </c>
      <c r="H31" s="71" t="s">
        <v>32</v>
      </c>
      <c r="I31" s="182"/>
      <c r="J31" s="39"/>
      <c r="K31" s="39"/>
      <c r="L31" s="39"/>
      <c r="M31" s="39"/>
      <c r="N31" s="39"/>
      <c r="O31" s="39"/>
      <c r="P31" s="39"/>
      <c r="Q31" s="39"/>
      <c r="R31" s="109"/>
    </row>
    <row r="32" spans="1:18" x14ac:dyDescent="0.25">
      <c r="A32" s="162">
        <f t="shared" si="0"/>
        <v>28</v>
      </c>
      <c r="B32" s="1" t="s">
        <v>393</v>
      </c>
      <c r="C32" s="1" t="s">
        <v>280</v>
      </c>
      <c r="D32" s="51" t="s">
        <v>290</v>
      </c>
      <c r="E32" s="51" t="s">
        <v>321</v>
      </c>
      <c r="F32" s="62">
        <v>11</v>
      </c>
      <c r="G32" s="62">
        <v>1</v>
      </c>
      <c r="H32" s="154" t="s">
        <v>24</v>
      </c>
      <c r="I32" s="139"/>
      <c r="J32" s="39"/>
      <c r="K32" s="39"/>
      <c r="L32" s="39"/>
      <c r="M32" s="39"/>
      <c r="N32" s="39"/>
      <c r="O32" s="39"/>
      <c r="P32" s="39"/>
      <c r="Q32" s="39"/>
      <c r="R32" s="109"/>
    </row>
    <row r="33" spans="1:18" ht="22.5" x14ac:dyDescent="0.25">
      <c r="A33" s="162">
        <f t="shared" si="0"/>
        <v>29</v>
      </c>
      <c r="B33" s="1" t="s">
        <v>347</v>
      </c>
      <c r="C33" s="1" t="s">
        <v>74</v>
      </c>
      <c r="D33" s="51" t="s">
        <v>80</v>
      </c>
      <c r="E33" s="51" t="s">
        <v>207</v>
      </c>
      <c r="F33" s="62">
        <v>1560</v>
      </c>
      <c r="G33" s="62">
        <v>30</v>
      </c>
      <c r="H33" s="154" t="s">
        <v>24</v>
      </c>
      <c r="I33" s="139"/>
      <c r="J33" s="39"/>
      <c r="K33" s="39"/>
      <c r="L33" s="39"/>
      <c r="M33" s="39"/>
      <c r="N33" s="39"/>
      <c r="O33" s="39"/>
      <c r="P33" s="39"/>
      <c r="Q33" s="39"/>
      <c r="R33" s="109"/>
    </row>
    <row r="34" spans="1:18" ht="45" x14ac:dyDescent="0.25">
      <c r="A34" s="162">
        <f t="shared" si="0"/>
        <v>30</v>
      </c>
      <c r="B34" s="1" t="s">
        <v>379</v>
      </c>
      <c r="C34" s="1" t="s">
        <v>380</v>
      </c>
      <c r="D34" s="51" t="s">
        <v>381</v>
      </c>
      <c r="E34" s="51" t="s">
        <v>382</v>
      </c>
      <c r="F34" s="62">
        <v>281</v>
      </c>
      <c r="G34" s="62">
        <v>1</v>
      </c>
      <c r="H34" s="154" t="s">
        <v>24</v>
      </c>
      <c r="I34" s="139"/>
      <c r="J34" s="39"/>
      <c r="K34" s="39"/>
      <c r="L34" s="39"/>
      <c r="M34" s="39"/>
      <c r="N34" s="39"/>
      <c r="O34" s="39"/>
      <c r="P34" s="39"/>
      <c r="Q34" s="39"/>
      <c r="R34" s="109"/>
    </row>
    <row r="35" spans="1:18" x14ac:dyDescent="0.25">
      <c r="A35" s="162">
        <f t="shared" si="0"/>
        <v>31</v>
      </c>
      <c r="B35" s="1" t="s">
        <v>279</v>
      </c>
      <c r="C35" s="1" t="s">
        <v>280</v>
      </c>
      <c r="D35" s="51" t="s">
        <v>281</v>
      </c>
      <c r="E35" s="51" t="s">
        <v>282</v>
      </c>
      <c r="F35" s="62">
        <v>17</v>
      </c>
      <c r="G35" s="62">
        <v>1</v>
      </c>
      <c r="H35" s="154" t="s">
        <v>24</v>
      </c>
      <c r="I35" s="139"/>
      <c r="J35" s="39"/>
      <c r="K35" s="39"/>
      <c r="L35" s="39"/>
      <c r="M35" s="39"/>
      <c r="N35" s="39"/>
      <c r="O35" s="39"/>
      <c r="P35" s="39"/>
      <c r="Q35" s="39"/>
      <c r="R35" s="109"/>
    </row>
    <row r="36" spans="1:18" ht="78.75" x14ac:dyDescent="0.25">
      <c r="A36" s="162">
        <f t="shared" si="0"/>
        <v>32</v>
      </c>
      <c r="B36" s="53" t="s">
        <v>297</v>
      </c>
      <c r="C36" s="53" t="s">
        <v>251</v>
      </c>
      <c r="D36" s="53" t="s">
        <v>298</v>
      </c>
      <c r="E36" s="53" t="s">
        <v>299</v>
      </c>
      <c r="F36" s="62">
        <v>5</v>
      </c>
      <c r="G36" s="148">
        <v>1</v>
      </c>
      <c r="H36" s="71" t="s">
        <v>32</v>
      </c>
      <c r="I36" s="139"/>
      <c r="J36" s="39"/>
      <c r="K36" s="39"/>
      <c r="L36" s="39"/>
      <c r="M36" s="39"/>
      <c r="N36" s="39"/>
      <c r="O36" s="39"/>
      <c r="P36" s="39"/>
      <c r="Q36" s="39"/>
      <c r="R36" s="109"/>
    </row>
    <row r="37" spans="1:18" ht="22.5" x14ac:dyDescent="0.25">
      <c r="A37" s="162">
        <f t="shared" si="0"/>
        <v>33</v>
      </c>
      <c r="B37" s="1" t="s">
        <v>308</v>
      </c>
      <c r="C37" s="1" t="s">
        <v>309</v>
      </c>
      <c r="D37" s="51" t="s">
        <v>310</v>
      </c>
      <c r="E37" s="51" t="s">
        <v>311</v>
      </c>
      <c r="F37" s="62">
        <v>4</v>
      </c>
      <c r="G37" s="62">
        <v>1</v>
      </c>
      <c r="H37" s="154" t="s">
        <v>24</v>
      </c>
      <c r="I37" s="139"/>
      <c r="J37" s="39"/>
      <c r="K37" s="39"/>
      <c r="L37" s="39"/>
      <c r="M37" s="39"/>
      <c r="N37" s="39"/>
      <c r="O37" s="39"/>
      <c r="P37" s="39"/>
      <c r="Q37" s="39"/>
      <c r="R37" s="109"/>
    </row>
    <row r="38" spans="1:18" x14ac:dyDescent="0.25">
      <c r="A38" s="162">
        <f t="shared" si="0"/>
        <v>34</v>
      </c>
      <c r="B38" s="1" t="s">
        <v>363</v>
      </c>
      <c r="C38" s="1" t="s">
        <v>77</v>
      </c>
      <c r="D38" s="51" t="s">
        <v>364</v>
      </c>
      <c r="E38" s="51" t="s">
        <v>75</v>
      </c>
      <c r="F38" s="62">
        <v>420</v>
      </c>
      <c r="G38" s="62">
        <v>30</v>
      </c>
      <c r="H38" s="154" t="s">
        <v>24</v>
      </c>
      <c r="I38" s="139"/>
      <c r="J38" s="39"/>
      <c r="K38" s="39"/>
      <c r="L38" s="39"/>
      <c r="M38" s="39"/>
      <c r="N38" s="39"/>
      <c r="O38" s="39"/>
      <c r="P38" s="39"/>
      <c r="Q38" s="39"/>
      <c r="R38" s="109"/>
    </row>
    <row r="39" spans="1:18" ht="28.5" customHeight="1" x14ac:dyDescent="0.25">
      <c r="A39" s="162">
        <f t="shared" si="0"/>
        <v>35</v>
      </c>
      <c r="B39" s="1" t="s">
        <v>363</v>
      </c>
      <c r="C39" s="1" t="s">
        <v>77</v>
      </c>
      <c r="D39" s="51" t="s">
        <v>365</v>
      </c>
      <c r="E39" s="51" t="s">
        <v>75</v>
      </c>
      <c r="F39" s="62">
        <v>300</v>
      </c>
      <c r="G39" s="62">
        <v>30</v>
      </c>
      <c r="H39" s="154" t="s">
        <v>24</v>
      </c>
      <c r="I39" s="147"/>
      <c r="J39" s="39"/>
      <c r="K39" s="39"/>
      <c r="L39" s="39"/>
      <c r="M39" s="39"/>
      <c r="N39" s="39"/>
      <c r="O39" s="39"/>
      <c r="P39" s="39"/>
      <c r="Q39" s="39"/>
      <c r="R39" s="109"/>
    </row>
    <row r="40" spans="1:18" x14ac:dyDescent="0.25">
      <c r="A40" s="162">
        <f t="shared" si="0"/>
        <v>36</v>
      </c>
      <c r="B40" s="1" t="s">
        <v>348</v>
      </c>
      <c r="C40" s="1" t="s">
        <v>349</v>
      </c>
      <c r="D40" s="51" t="s">
        <v>350</v>
      </c>
      <c r="E40" s="51" t="s">
        <v>202</v>
      </c>
      <c r="F40" s="62">
        <v>50</v>
      </c>
      <c r="G40" s="62">
        <v>50</v>
      </c>
      <c r="H40" s="154" t="s">
        <v>32</v>
      </c>
      <c r="I40" s="139"/>
      <c r="J40" s="39"/>
      <c r="K40" s="39"/>
      <c r="L40" s="39"/>
      <c r="M40" s="39"/>
      <c r="N40" s="39"/>
      <c r="O40" s="39"/>
      <c r="P40" s="39"/>
      <c r="Q40" s="39"/>
      <c r="R40" s="109"/>
    </row>
    <row r="41" spans="1:18" x14ac:dyDescent="0.25">
      <c r="A41" s="162">
        <f t="shared" si="0"/>
        <v>37</v>
      </c>
      <c r="B41" s="1" t="s">
        <v>348</v>
      </c>
      <c r="C41" s="1" t="s">
        <v>349</v>
      </c>
      <c r="D41" s="51" t="s">
        <v>351</v>
      </c>
      <c r="E41" s="51" t="s">
        <v>202</v>
      </c>
      <c r="F41" s="62">
        <v>600</v>
      </c>
      <c r="G41" s="62">
        <v>50</v>
      </c>
      <c r="H41" s="154" t="s">
        <v>24</v>
      </c>
      <c r="I41" s="139"/>
      <c r="J41" s="39"/>
      <c r="K41" s="39"/>
      <c r="L41" s="39"/>
      <c r="M41" s="39"/>
      <c r="N41" s="39"/>
      <c r="O41" s="39"/>
      <c r="P41" s="39"/>
      <c r="Q41" s="39"/>
      <c r="R41" s="109"/>
    </row>
    <row r="42" spans="1:18" ht="22.5" x14ac:dyDescent="0.25">
      <c r="A42" s="162">
        <f t="shared" si="0"/>
        <v>38</v>
      </c>
      <c r="B42" s="1" t="s">
        <v>376</v>
      </c>
      <c r="C42" s="1" t="s">
        <v>377</v>
      </c>
      <c r="D42" s="3">
        <v>0.1</v>
      </c>
      <c r="E42" s="3" t="s">
        <v>378</v>
      </c>
      <c r="F42" s="62">
        <v>33</v>
      </c>
      <c r="G42" s="62">
        <v>1</v>
      </c>
      <c r="H42" s="180" t="s">
        <v>24</v>
      </c>
      <c r="I42" s="139"/>
      <c r="J42" s="39"/>
      <c r="K42" s="39"/>
      <c r="L42" s="39"/>
      <c r="M42" s="39"/>
      <c r="N42" s="39"/>
      <c r="O42" s="39"/>
      <c r="P42" s="39"/>
      <c r="Q42" s="39"/>
      <c r="R42" s="109"/>
    </row>
    <row r="43" spans="1:18" ht="22.5" x14ac:dyDescent="0.25">
      <c r="A43" s="162">
        <f t="shared" si="0"/>
        <v>39</v>
      </c>
      <c r="B43" s="1" t="s">
        <v>612</v>
      </c>
      <c r="C43" s="1" t="s">
        <v>280</v>
      </c>
      <c r="D43" s="51" t="s">
        <v>613</v>
      </c>
      <c r="E43" s="51" t="s">
        <v>614</v>
      </c>
      <c r="F43" s="62">
        <v>8</v>
      </c>
      <c r="G43" s="62">
        <v>1</v>
      </c>
      <c r="H43" s="154" t="s">
        <v>32</v>
      </c>
      <c r="I43" s="139"/>
      <c r="J43" s="39"/>
      <c r="K43" s="39"/>
      <c r="L43" s="39"/>
      <c r="M43" s="39"/>
      <c r="N43" s="39"/>
      <c r="O43" s="39"/>
      <c r="P43" s="39"/>
      <c r="Q43" s="39"/>
      <c r="R43" s="109"/>
    </row>
    <row r="44" spans="1:18" ht="22.5" x14ac:dyDescent="0.25">
      <c r="A44" s="162">
        <f t="shared" si="0"/>
        <v>40</v>
      </c>
      <c r="B44" s="1" t="s">
        <v>170</v>
      </c>
      <c r="C44" s="1" t="s">
        <v>333</v>
      </c>
      <c r="D44" s="51" t="s">
        <v>334</v>
      </c>
      <c r="E44" s="51" t="s">
        <v>253</v>
      </c>
      <c r="F44" s="62">
        <v>10</v>
      </c>
      <c r="G44" s="62">
        <v>1</v>
      </c>
      <c r="H44" s="154" t="s">
        <v>32</v>
      </c>
      <c r="I44" s="139"/>
      <c r="J44" s="39"/>
      <c r="K44" s="39"/>
      <c r="L44" s="39"/>
      <c r="M44" s="39"/>
      <c r="N44" s="39"/>
      <c r="O44" s="39"/>
      <c r="P44" s="39"/>
      <c r="Q44" s="39"/>
      <c r="R44" s="109"/>
    </row>
    <row r="45" spans="1:18" ht="22.5" x14ac:dyDescent="0.25">
      <c r="A45" s="162">
        <f t="shared" si="0"/>
        <v>41</v>
      </c>
      <c r="B45" s="1" t="s">
        <v>170</v>
      </c>
      <c r="C45" s="1" t="s">
        <v>335</v>
      </c>
      <c r="D45" s="51" t="s">
        <v>334</v>
      </c>
      <c r="E45" s="51" t="s">
        <v>253</v>
      </c>
      <c r="F45" s="62">
        <v>7</v>
      </c>
      <c r="G45" s="62">
        <v>1</v>
      </c>
      <c r="H45" s="154" t="s">
        <v>32</v>
      </c>
      <c r="I45" s="139"/>
      <c r="J45" s="39"/>
      <c r="K45" s="39"/>
      <c r="L45" s="39"/>
      <c r="M45" s="39"/>
      <c r="N45" s="39"/>
      <c r="O45" s="39"/>
      <c r="P45" s="39"/>
      <c r="Q45" s="39"/>
      <c r="R45" s="109"/>
    </row>
    <row r="46" spans="1:18" x14ac:dyDescent="0.25">
      <c r="A46" s="162">
        <f t="shared" si="0"/>
        <v>42</v>
      </c>
      <c r="B46" s="1" t="s">
        <v>283</v>
      </c>
      <c r="C46" s="1" t="s">
        <v>284</v>
      </c>
      <c r="D46" s="51" t="s">
        <v>285</v>
      </c>
      <c r="E46" s="51" t="s">
        <v>256</v>
      </c>
      <c r="F46" s="62">
        <v>10</v>
      </c>
      <c r="G46" s="62">
        <v>1</v>
      </c>
      <c r="H46" s="154" t="s">
        <v>32</v>
      </c>
      <c r="I46" s="139"/>
      <c r="J46" s="39"/>
      <c r="K46" s="39"/>
      <c r="L46" s="39"/>
      <c r="M46" s="39"/>
      <c r="N46" s="39"/>
      <c r="O46" s="39"/>
      <c r="P46" s="39"/>
      <c r="Q46" s="39"/>
      <c r="R46" s="109"/>
    </row>
    <row r="47" spans="1:18" ht="23.25" customHeight="1" x14ac:dyDescent="0.25">
      <c r="A47" s="162">
        <f t="shared" si="0"/>
        <v>43</v>
      </c>
      <c r="B47" s="1" t="s">
        <v>352</v>
      </c>
      <c r="C47" s="1" t="s">
        <v>353</v>
      </c>
      <c r="D47" s="51" t="s">
        <v>354</v>
      </c>
      <c r="E47" s="51" t="s">
        <v>355</v>
      </c>
      <c r="F47" s="62">
        <v>200</v>
      </c>
      <c r="G47" s="62">
        <v>10</v>
      </c>
      <c r="H47" s="154" t="s">
        <v>24</v>
      </c>
      <c r="I47" s="139"/>
      <c r="J47" s="39"/>
      <c r="K47" s="39"/>
      <c r="L47" s="39"/>
      <c r="M47" s="39"/>
      <c r="N47" s="39"/>
      <c r="O47" s="39"/>
      <c r="P47" s="39"/>
      <c r="Q47" s="39"/>
      <c r="R47" s="109"/>
    </row>
    <row r="48" spans="1:18" x14ac:dyDescent="0.25">
      <c r="A48" s="162">
        <f t="shared" si="0"/>
        <v>44</v>
      </c>
      <c r="B48" s="1" t="s">
        <v>356</v>
      </c>
      <c r="C48" s="1" t="s">
        <v>284</v>
      </c>
      <c r="D48" s="3" t="s">
        <v>357</v>
      </c>
      <c r="E48" s="3" t="s">
        <v>321</v>
      </c>
      <c r="F48" s="62">
        <v>3</v>
      </c>
      <c r="G48" s="62">
        <v>1</v>
      </c>
      <c r="H48" s="180" t="s">
        <v>32</v>
      </c>
      <c r="I48" s="139"/>
      <c r="J48" s="39"/>
      <c r="K48" s="39"/>
      <c r="L48" s="39"/>
      <c r="M48" s="39"/>
      <c r="N48" s="39"/>
      <c r="O48" s="39"/>
      <c r="P48" s="39"/>
      <c r="Q48" s="39"/>
      <c r="R48" s="109"/>
    </row>
    <row r="49" spans="1:18" x14ac:dyDescent="0.25">
      <c r="A49" s="162">
        <f t="shared" si="0"/>
        <v>45</v>
      </c>
      <c r="B49" s="1" t="s">
        <v>210</v>
      </c>
      <c r="C49" s="1" t="s">
        <v>258</v>
      </c>
      <c r="D49" s="51" t="s">
        <v>262</v>
      </c>
      <c r="E49" s="51" t="s">
        <v>268</v>
      </c>
      <c r="F49" s="62">
        <v>1</v>
      </c>
      <c r="G49" s="62">
        <v>1</v>
      </c>
      <c r="H49" s="154" t="s">
        <v>32</v>
      </c>
      <c r="I49" s="139"/>
      <c r="J49" s="47"/>
      <c r="K49" s="39"/>
      <c r="L49" s="39"/>
      <c r="M49" s="39"/>
      <c r="N49" s="39"/>
      <c r="O49" s="39"/>
      <c r="P49" s="39"/>
      <c r="Q49" s="39"/>
      <c r="R49" s="109"/>
    </row>
    <row r="50" spans="1:18" ht="33.75" x14ac:dyDescent="0.25">
      <c r="A50" s="162">
        <f t="shared" si="0"/>
        <v>46</v>
      </c>
      <c r="B50" s="53" t="s">
        <v>386</v>
      </c>
      <c r="C50" s="53" t="s">
        <v>149</v>
      </c>
      <c r="D50" s="53" t="s">
        <v>387</v>
      </c>
      <c r="E50" s="53" t="s">
        <v>388</v>
      </c>
      <c r="F50" s="62">
        <v>5</v>
      </c>
      <c r="G50" s="148">
        <v>1</v>
      </c>
      <c r="H50" s="71" t="s">
        <v>32</v>
      </c>
      <c r="I50" s="139"/>
      <c r="J50" s="47"/>
      <c r="K50" s="39"/>
      <c r="L50" s="39"/>
      <c r="M50" s="39"/>
      <c r="N50" s="39"/>
      <c r="O50" s="39"/>
      <c r="P50" s="39"/>
      <c r="Q50" s="39"/>
      <c r="R50" s="109"/>
    </row>
    <row r="51" spans="1:18" ht="22.5" x14ac:dyDescent="0.25">
      <c r="A51" s="162">
        <f t="shared" si="0"/>
        <v>47</v>
      </c>
      <c r="B51" s="1" t="s">
        <v>652</v>
      </c>
      <c r="C51" s="1" t="s">
        <v>653</v>
      </c>
      <c r="D51" s="51" t="s">
        <v>654</v>
      </c>
      <c r="E51" s="51" t="s">
        <v>782</v>
      </c>
      <c r="F51" s="62">
        <v>288</v>
      </c>
      <c r="G51" s="62">
        <v>12</v>
      </c>
      <c r="H51" s="154" t="s">
        <v>24</v>
      </c>
      <c r="I51" s="139"/>
      <c r="J51" s="39"/>
      <c r="K51" s="39"/>
      <c r="L51" s="39"/>
      <c r="M51" s="39"/>
      <c r="N51" s="39"/>
      <c r="O51" s="39"/>
      <c r="P51" s="39"/>
      <c r="Q51" s="39"/>
      <c r="R51" s="109"/>
    </row>
    <row r="52" spans="1:18" ht="22.5" x14ac:dyDescent="0.25">
      <c r="A52" s="162">
        <f t="shared" si="0"/>
        <v>48</v>
      </c>
      <c r="B52" s="1" t="s">
        <v>366</v>
      </c>
      <c r="C52" s="1" t="s">
        <v>74</v>
      </c>
      <c r="D52" s="51" t="s">
        <v>367</v>
      </c>
      <c r="E52" s="51" t="s">
        <v>207</v>
      </c>
      <c r="F52" s="62">
        <v>360</v>
      </c>
      <c r="G52" s="62">
        <v>12</v>
      </c>
      <c r="H52" s="154" t="s">
        <v>24</v>
      </c>
      <c r="I52" s="139"/>
      <c r="J52" s="39"/>
      <c r="K52" s="39"/>
      <c r="L52" s="39"/>
      <c r="M52" s="39"/>
      <c r="N52" s="39"/>
      <c r="O52" s="39"/>
      <c r="P52" s="39"/>
      <c r="Q52" s="39"/>
      <c r="R52" s="109"/>
    </row>
    <row r="53" spans="1:18" ht="22.5" x14ac:dyDescent="0.25">
      <c r="A53" s="162">
        <f t="shared" si="0"/>
        <v>49</v>
      </c>
      <c r="B53" s="53" t="s">
        <v>358</v>
      </c>
      <c r="C53" s="53" t="s">
        <v>353</v>
      </c>
      <c r="D53" s="51" t="s">
        <v>359</v>
      </c>
      <c r="E53" s="51" t="s">
        <v>355</v>
      </c>
      <c r="F53" s="62">
        <v>530</v>
      </c>
      <c r="G53" s="62">
        <v>10</v>
      </c>
      <c r="H53" s="154" t="s">
        <v>24</v>
      </c>
      <c r="I53" s="139"/>
      <c r="J53" s="39"/>
      <c r="K53" s="39"/>
      <c r="L53" s="39"/>
      <c r="M53" s="39"/>
      <c r="N53" s="39"/>
      <c r="O53" s="39"/>
      <c r="P53" s="39"/>
      <c r="Q53" s="39"/>
      <c r="R53" s="109"/>
    </row>
    <row r="54" spans="1:18" ht="67.5" x14ac:dyDescent="0.25">
      <c r="A54" s="162">
        <f t="shared" si="0"/>
        <v>50</v>
      </c>
      <c r="B54" s="53" t="s">
        <v>358</v>
      </c>
      <c r="C54" s="53" t="s">
        <v>623</v>
      </c>
      <c r="D54" s="51" t="s">
        <v>624</v>
      </c>
      <c r="E54" s="51" t="s">
        <v>625</v>
      </c>
      <c r="F54" s="62">
        <v>10</v>
      </c>
      <c r="G54" s="62">
        <v>1</v>
      </c>
      <c r="H54" s="154" t="s">
        <v>24</v>
      </c>
      <c r="I54" s="139"/>
      <c r="J54" s="39"/>
      <c r="K54" s="39"/>
      <c r="L54" s="39"/>
      <c r="M54" s="39"/>
      <c r="N54" s="39"/>
      <c r="O54" s="39"/>
      <c r="P54" s="39"/>
      <c r="Q54" s="39"/>
      <c r="R54" s="109"/>
    </row>
    <row r="55" spans="1:18" ht="33.75" x14ac:dyDescent="0.25">
      <c r="A55" s="162">
        <f t="shared" si="0"/>
        <v>51</v>
      </c>
      <c r="B55" s="53" t="s">
        <v>533</v>
      </c>
      <c r="C55" s="53" t="s">
        <v>534</v>
      </c>
      <c r="D55" s="51" t="s">
        <v>535</v>
      </c>
      <c r="E55" s="51" t="s">
        <v>100</v>
      </c>
      <c r="F55" s="62">
        <v>2</v>
      </c>
      <c r="G55" s="62">
        <v>1</v>
      </c>
      <c r="H55" s="154" t="s">
        <v>32</v>
      </c>
      <c r="I55" s="139"/>
      <c r="J55" s="39"/>
      <c r="K55" s="39"/>
      <c r="L55" s="39"/>
      <c r="M55" s="39"/>
      <c r="N55" s="39"/>
      <c r="O55" s="39"/>
      <c r="P55" s="39"/>
      <c r="Q55" s="39"/>
      <c r="R55" s="109"/>
    </row>
    <row r="56" spans="1:18" ht="33.75" x14ac:dyDescent="0.25">
      <c r="A56" s="162">
        <f t="shared" si="0"/>
        <v>52</v>
      </c>
      <c r="B56" s="53" t="s">
        <v>336</v>
      </c>
      <c r="C56" s="53" t="s">
        <v>258</v>
      </c>
      <c r="D56" s="51" t="s">
        <v>337</v>
      </c>
      <c r="E56" s="51" t="s">
        <v>268</v>
      </c>
      <c r="F56" s="62">
        <v>12</v>
      </c>
      <c r="G56" s="62">
        <v>1</v>
      </c>
      <c r="H56" s="154" t="s">
        <v>32</v>
      </c>
      <c r="I56" s="139"/>
      <c r="J56" s="39"/>
      <c r="K56" s="39"/>
      <c r="L56" s="39"/>
      <c r="M56" s="39"/>
      <c r="N56" s="39"/>
      <c r="O56" s="39"/>
      <c r="P56" s="39"/>
      <c r="Q56" s="39"/>
      <c r="R56" s="109"/>
    </row>
    <row r="57" spans="1:18" ht="22.5" x14ac:dyDescent="0.25">
      <c r="A57" s="162">
        <f t="shared" si="0"/>
        <v>53</v>
      </c>
      <c r="B57" s="1" t="s">
        <v>316</v>
      </c>
      <c r="C57" s="1" t="s">
        <v>371</v>
      </c>
      <c r="D57" s="51" t="s">
        <v>93</v>
      </c>
      <c r="E57" s="51" t="s">
        <v>361</v>
      </c>
      <c r="F57" s="62">
        <v>100</v>
      </c>
      <c r="G57" s="62">
        <v>10</v>
      </c>
      <c r="H57" s="154" t="s">
        <v>24</v>
      </c>
      <c r="I57" s="139"/>
      <c r="J57" s="39"/>
      <c r="K57" s="39"/>
      <c r="L57" s="39"/>
      <c r="M57" s="39"/>
      <c r="N57" s="39"/>
      <c r="O57" s="39"/>
      <c r="P57" s="39"/>
      <c r="Q57" s="39"/>
      <c r="R57" s="109"/>
    </row>
    <row r="58" spans="1:18" ht="22.5" x14ac:dyDescent="0.25">
      <c r="A58" s="162">
        <f t="shared" si="0"/>
        <v>54</v>
      </c>
      <c r="B58" s="1" t="s">
        <v>316</v>
      </c>
      <c r="C58" s="1" t="s">
        <v>371</v>
      </c>
      <c r="D58" s="51" t="s">
        <v>69</v>
      </c>
      <c r="E58" s="51" t="s">
        <v>361</v>
      </c>
      <c r="F58" s="62">
        <v>100</v>
      </c>
      <c r="G58" s="62">
        <v>10</v>
      </c>
      <c r="H58" s="154" t="s">
        <v>24</v>
      </c>
      <c r="I58" s="139"/>
      <c r="J58" s="39"/>
      <c r="K58" s="39"/>
      <c r="L58" s="39"/>
      <c r="M58" s="39"/>
      <c r="N58" s="39"/>
      <c r="O58" s="39"/>
      <c r="P58" s="39"/>
      <c r="Q58" s="39"/>
      <c r="R58" s="109"/>
    </row>
    <row r="59" spans="1:18" x14ac:dyDescent="0.25">
      <c r="A59" s="162">
        <f t="shared" si="0"/>
        <v>55</v>
      </c>
      <c r="B59" s="53" t="s">
        <v>341</v>
      </c>
      <c r="C59" s="53" t="s">
        <v>342</v>
      </c>
      <c r="D59" s="53" t="s">
        <v>310</v>
      </c>
      <c r="E59" s="53" t="s">
        <v>343</v>
      </c>
      <c r="F59" s="62">
        <v>2</v>
      </c>
      <c r="G59" s="148">
        <v>1</v>
      </c>
      <c r="H59" s="71" t="s">
        <v>32</v>
      </c>
      <c r="I59" s="139"/>
      <c r="J59" s="39"/>
      <c r="K59" s="39"/>
      <c r="L59" s="39"/>
      <c r="M59" s="39"/>
      <c r="N59" s="39"/>
      <c r="O59" s="39"/>
      <c r="P59" s="39"/>
      <c r="Q59" s="39"/>
      <c r="R59" s="109"/>
    </row>
    <row r="60" spans="1:18" ht="90" x14ac:dyDescent="0.25">
      <c r="A60" s="162">
        <f t="shared" si="0"/>
        <v>56</v>
      </c>
      <c r="B60" s="53" t="s">
        <v>300</v>
      </c>
      <c r="C60" s="1" t="s">
        <v>301</v>
      </c>
      <c r="D60" s="51" t="s">
        <v>302</v>
      </c>
      <c r="E60" s="51" t="s">
        <v>303</v>
      </c>
      <c r="F60" s="62">
        <v>1000</v>
      </c>
      <c r="G60" s="62">
        <v>10</v>
      </c>
      <c r="H60" s="154" t="s">
        <v>24</v>
      </c>
      <c r="I60" s="139"/>
      <c r="J60" s="39"/>
      <c r="K60" s="39"/>
      <c r="L60" s="39"/>
      <c r="M60" s="39"/>
      <c r="N60" s="39"/>
      <c r="O60" s="39"/>
      <c r="P60" s="39"/>
      <c r="Q60" s="39"/>
      <c r="R60" s="109"/>
    </row>
    <row r="61" spans="1:18" ht="33.75" x14ac:dyDescent="0.25">
      <c r="A61" s="162">
        <f t="shared" si="0"/>
        <v>57</v>
      </c>
      <c r="B61" s="1" t="s">
        <v>286</v>
      </c>
      <c r="C61" s="1" t="s">
        <v>284</v>
      </c>
      <c r="D61" s="3" t="s">
        <v>287</v>
      </c>
      <c r="E61" s="3" t="s">
        <v>288</v>
      </c>
      <c r="F61" s="62">
        <v>170</v>
      </c>
      <c r="G61" s="62">
        <v>1</v>
      </c>
      <c r="H61" s="180" t="s">
        <v>24</v>
      </c>
      <c r="I61" s="139"/>
      <c r="J61" s="39"/>
      <c r="K61" s="39"/>
      <c r="L61" s="39"/>
      <c r="M61" s="39"/>
      <c r="N61" s="39"/>
      <c r="O61" s="39"/>
      <c r="P61" s="39"/>
      <c r="Q61" s="39"/>
      <c r="R61" s="109"/>
    </row>
    <row r="62" spans="1:18" ht="56.25" x14ac:dyDescent="0.25">
      <c r="A62" s="162">
        <f t="shared" si="0"/>
        <v>58</v>
      </c>
      <c r="B62" s="53" t="s">
        <v>395</v>
      </c>
      <c r="C62" s="53" t="s">
        <v>396</v>
      </c>
      <c r="D62" s="51" t="s">
        <v>397</v>
      </c>
      <c r="E62" s="51" t="s">
        <v>398</v>
      </c>
      <c r="F62" s="62">
        <v>10</v>
      </c>
      <c r="G62" s="62">
        <v>1</v>
      </c>
      <c r="H62" s="154" t="s">
        <v>32</v>
      </c>
      <c r="I62" s="139"/>
      <c r="J62" s="39"/>
      <c r="K62" s="39"/>
      <c r="L62" s="39"/>
      <c r="M62" s="39"/>
      <c r="N62" s="39"/>
      <c r="O62" s="39"/>
      <c r="P62" s="39"/>
      <c r="Q62" s="39"/>
      <c r="R62" s="109"/>
    </row>
    <row r="63" spans="1:18" ht="33.75" x14ac:dyDescent="0.25">
      <c r="A63" s="162">
        <f t="shared" si="0"/>
        <v>59</v>
      </c>
      <c r="B63" s="1" t="s">
        <v>292</v>
      </c>
      <c r="C63" s="1" t="s">
        <v>293</v>
      </c>
      <c r="D63" s="51" t="s">
        <v>30</v>
      </c>
      <c r="E63" s="51" t="s">
        <v>294</v>
      </c>
      <c r="F63" s="62">
        <v>16</v>
      </c>
      <c r="G63" s="62">
        <v>1</v>
      </c>
      <c r="H63" s="154" t="s">
        <v>24</v>
      </c>
      <c r="I63" s="139"/>
      <c r="J63" s="39"/>
      <c r="K63" s="39"/>
      <c r="L63" s="39"/>
      <c r="M63" s="39"/>
      <c r="N63" s="39"/>
      <c r="O63" s="39"/>
      <c r="P63" s="39"/>
      <c r="Q63" s="39"/>
      <c r="R63" s="109"/>
    </row>
    <row r="64" spans="1:18" ht="45" x14ac:dyDescent="0.25">
      <c r="A64" s="162">
        <f t="shared" si="0"/>
        <v>60</v>
      </c>
      <c r="B64" s="53" t="s">
        <v>373</v>
      </c>
      <c r="C64" s="1" t="s">
        <v>374</v>
      </c>
      <c r="D64" s="51" t="s">
        <v>375</v>
      </c>
      <c r="E64" s="51" t="s">
        <v>303</v>
      </c>
      <c r="F64" s="62">
        <v>1100</v>
      </c>
      <c r="G64" s="62">
        <v>10</v>
      </c>
      <c r="H64" s="154" t="s">
        <v>24</v>
      </c>
      <c r="I64" s="139"/>
      <c r="J64" s="39"/>
      <c r="K64" s="39"/>
      <c r="L64" s="39"/>
      <c r="M64" s="39"/>
      <c r="N64" s="39"/>
      <c r="O64" s="39"/>
      <c r="P64" s="39"/>
      <c r="Q64" s="39"/>
      <c r="R64" s="109"/>
    </row>
    <row r="65" spans="1:18" ht="56.25" x14ac:dyDescent="0.25">
      <c r="A65" s="162">
        <f t="shared" si="0"/>
        <v>61</v>
      </c>
      <c r="B65" s="53" t="s">
        <v>319</v>
      </c>
      <c r="C65" s="53" t="s">
        <v>284</v>
      </c>
      <c r="D65" s="53" t="s">
        <v>320</v>
      </c>
      <c r="E65" s="53" t="s">
        <v>321</v>
      </c>
      <c r="F65" s="62">
        <v>10</v>
      </c>
      <c r="G65" s="148">
        <v>1</v>
      </c>
      <c r="H65" s="71" t="s">
        <v>32</v>
      </c>
      <c r="I65" s="139"/>
      <c r="J65" s="39"/>
      <c r="K65" s="39"/>
      <c r="L65" s="39"/>
      <c r="M65" s="39"/>
      <c r="N65" s="39"/>
      <c r="O65" s="39"/>
      <c r="P65" s="39"/>
      <c r="Q65" s="39"/>
      <c r="R65" s="109"/>
    </row>
    <row r="66" spans="1:18" ht="56.25" x14ac:dyDescent="0.25">
      <c r="A66" s="162">
        <f t="shared" si="0"/>
        <v>62</v>
      </c>
      <c r="B66" s="53" t="s">
        <v>295</v>
      </c>
      <c r="C66" s="53" t="s">
        <v>284</v>
      </c>
      <c r="D66" s="51" t="s">
        <v>296</v>
      </c>
      <c r="E66" s="51" t="s">
        <v>288</v>
      </c>
      <c r="F66" s="62">
        <v>5</v>
      </c>
      <c r="G66" s="62">
        <v>1</v>
      </c>
      <c r="H66" s="154" t="s">
        <v>32</v>
      </c>
      <c r="I66" s="139"/>
      <c r="J66" s="39"/>
      <c r="K66" s="39"/>
      <c r="L66" s="39"/>
      <c r="M66" s="39"/>
      <c r="N66" s="39"/>
      <c r="O66" s="39"/>
      <c r="P66" s="39"/>
      <c r="Q66" s="39"/>
      <c r="R66" s="109"/>
    </row>
    <row r="67" spans="1:18" ht="33.75" x14ac:dyDescent="0.25">
      <c r="A67" s="162">
        <f t="shared" si="0"/>
        <v>63</v>
      </c>
      <c r="B67" s="1" t="s">
        <v>536</v>
      </c>
      <c r="C67" s="1" t="s">
        <v>537</v>
      </c>
      <c r="D67" s="51" t="s">
        <v>538</v>
      </c>
      <c r="E67" s="51" t="s">
        <v>288</v>
      </c>
      <c r="F67" s="62">
        <v>72</v>
      </c>
      <c r="G67" s="62">
        <v>1</v>
      </c>
      <c r="H67" s="154" t="s">
        <v>32</v>
      </c>
      <c r="I67" s="139"/>
      <c r="J67" s="39"/>
      <c r="K67" s="39"/>
      <c r="L67" s="39"/>
      <c r="M67" s="39"/>
      <c r="N67" s="39"/>
      <c r="O67" s="39"/>
      <c r="P67" s="39"/>
      <c r="Q67" s="39"/>
      <c r="R67" s="109"/>
    </row>
    <row r="68" spans="1:18" ht="22.5" x14ac:dyDescent="0.25">
      <c r="A68" s="162">
        <f t="shared" si="0"/>
        <v>64</v>
      </c>
      <c r="B68" s="1" t="s">
        <v>344</v>
      </c>
      <c r="C68" s="1" t="s">
        <v>125</v>
      </c>
      <c r="D68" s="51" t="s">
        <v>345</v>
      </c>
      <c r="E68" s="51" t="s">
        <v>346</v>
      </c>
      <c r="F68" s="62">
        <v>5</v>
      </c>
      <c r="G68" s="62">
        <v>1</v>
      </c>
      <c r="H68" s="154" t="s">
        <v>32</v>
      </c>
      <c r="I68" s="139"/>
      <c r="J68" s="39"/>
      <c r="K68" s="39"/>
      <c r="L68" s="39"/>
      <c r="M68" s="39"/>
      <c r="N68" s="39"/>
      <c r="O68" s="39"/>
      <c r="P68" s="39"/>
      <c r="Q68" s="39"/>
      <c r="R68" s="109"/>
    </row>
    <row r="69" spans="1:18" ht="22.5" x14ac:dyDescent="0.25">
      <c r="A69" s="162">
        <f t="shared" si="0"/>
        <v>65</v>
      </c>
      <c r="B69" s="1" t="s">
        <v>312</v>
      </c>
      <c r="C69" s="1" t="s">
        <v>305</v>
      </c>
      <c r="D69" s="51" t="s">
        <v>313</v>
      </c>
      <c r="E69" s="51" t="s">
        <v>265</v>
      </c>
      <c r="F69" s="62">
        <v>4</v>
      </c>
      <c r="G69" s="62">
        <v>1</v>
      </c>
      <c r="H69" s="154" t="s">
        <v>32</v>
      </c>
      <c r="I69" s="139"/>
      <c r="J69" s="39"/>
      <c r="K69" s="39"/>
      <c r="L69" s="39"/>
      <c r="M69" s="39"/>
      <c r="N69" s="39"/>
      <c r="O69" s="39"/>
      <c r="P69" s="39"/>
      <c r="Q69" s="39"/>
      <c r="R69" s="109"/>
    </row>
    <row r="70" spans="1:18" ht="33.75" x14ac:dyDescent="0.25">
      <c r="A70" s="162">
        <f t="shared" si="0"/>
        <v>66</v>
      </c>
      <c r="B70" s="1" t="s">
        <v>322</v>
      </c>
      <c r="C70" s="1" t="s">
        <v>323</v>
      </c>
      <c r="D70" s="51" t="s">
        <v>324</v>
      </c>
      <c r="E70" s="51" t="s">
        <v>325</v>
      </c>
      <c r="F70" s="62">
        <v>111</v>
      </c>
      <c r="G70" s="62">
        <v>1</v>
      </c>
      <c r="H70" s="154" t="s">
        <v>24</v>
      </c>
      <c r="I70" s="139"/>
      <c r="J70" s="39"/>
      <c r="K70" s="39"/>
      <c r="L70" s="39"/>
      <c r="M70" s="39"/>
      <c r="N70" s="39"/>
      <c r="O70" s="39"/>
      <c r="P70" s="39"/>
      <c r="Q70" s="39"/>
      <c r="R70" s="109"/>
    </row>
    <row r="71" spans="1:18" ht="22.5" x14ac:dyDescent="0.25">
      <c r="A71" s="162">
        <f t="shared" si="0"/>
        <v>67</v>
      </c>
      <c r="B71" s="53" t="s">
        <v>539</v>
      </c>
      <c r="C71" s="53" t="s">
        <v>125</v>
      </c>
      <c r="D71" s="51" t="s">
        <v>540</v>
      </c>
      <c r="E71" s="51" t="s">
        <v>783</v>
      </c>
      <c r="F71" s="62">
        <v>100</v>
      </c>
      <c r="G71" s="62">
        <v>50</v>
      </c>
      <c r="H71" s="154" t="s">
        <v>32</v>
      </c>
      <c r="I71" s="139"/>
      <c r="J71" s="39"/>
      <c r="K71" s="39"/>
      <c r="L71" s="39"/>
      <c r="M71" s="39"/>
      <c r="N71" s="39"/>
      <c r="O71" s="39"/>
      <c r="P71" s="39"/>
      <c r="Q71" s="39"/>
      <c r="R71" s="109"/>
    </row>
    <row r="72" spans="1:18" ht="22.5" x14ac:dyDescent="0.25">
      <c r="A72" s="162">
        <f t="shared" ref="A72:A81" si="1">A71+1</f>
        <v>68</v>
      </c>
      <c r="B72" s="1" t="s">
        <v>338</v>
      </c>
      <c r="C72" s="1" t="s">
        <v>280</v>
      </c>
      <c r="D72" s="51" t="s">
        <v>339</v>
      </c>
      <c r="E72" s="51" t="s">
        <v>340</v>
      </c>
      <c r="F72" s="62">
        <v>9</v>
      </c>
      <c r="G72" s="62">
        <v>1</v>
      </c>
      <c r="H72" s="154" t="s">
        <v>32</v>
      </c>
      <c r="I72" s="139"/>
      <c r="J72" s="39"/>
      <c r="K72" s="39"/>
      <c r="L72" s="39"/>
      <c r="M72" s="39"/>
      <c r="N72" s="39"/>
      <c r="O72" s="39"/>
      <c r="P72" s="39"/>
      <c r="Q72" s="39"/>
      <c r="R72" s="109"/>
    </row>
    <row r="73" spans="1:18" ht="22.5" x14ac:dyDescent="0.25">
      <c r="A73" s="162">
        <f t="shared" si="1"/>
        <v>69</v>
      </c>
      <c r="B73" s="53" t="s">
        <v>541</v>
      </c>
      <c r="C73" s="53" t="s">
        <v>542</v>
      </c>
      <c r="D73" s="53" t="s">
        <v>543</v>
      </c>
      <c r="E73" s="53" t="s">
        <v>311</v>
      </c>
      <c r="F73" s="62">
        <v>10</v>
      </c>
      <c r="G73" s="148">
        <v>1</v>
      </c>
      <c r="H73" s="71" t="s">
        <v>32</v>
      </c>
      <c r="I73" s="139"/>
      <c r="J73" s="39"/>
      <c r="K73" s="39"/>
      <c r="L73" s="39"/>
      <c r="M73" s="39"/>
      <c r="N73" s="39"/>
      <c r="O73" s="39"/>
      <c r="P73" s="39"/>
      <c r="Q73" s="39"/>
      <c r="R73" s="109"/>
    </row>
    <row r="74" spans="1:18" ht="45" x14ac:dyDescent="0.25">
      <c r="A74" s="162">
        <f t="shared" si="1"/>
        <v>70</v>
      </c>
      <c r="B74" s="1" t="s">
        <v>784</v>
      </c>
      <c r="C74" s="1" t="s">
        <v>544</v>
      </c>
      <c r="D74" s="51" t="s">
        <v>30</v>
      </c>
      <c r="E74" s="51" t="s">
        <v>545</v>
      </c>
      <c r="F74" s="62">
        <v>2250</v>
      </c>
      <c r="G74" s="62">
        <v>50</v>
      </c>
      <c r="H74" s="154" t="s">
        <v>24</v>
      </c>
      <c r="I74" s="139"/>
      <c r="J74" s="39"/>
      <c r="K74" s="39"/>
      <c r="L74" s="39"/>
      <c r="M74" s="39"/>
      <c r="N74" s="39"/>
      <c r="O74" s="39"/>
      <c r="P74" s="39"/>
      <c r="Q74" s="39"/>
      <c r="R74" s="109"/>
    </row>
    <row r="75" spans="1:18" x14ac:dyDescent="0.25">
      <c r="A75" s="162">
        <f t="shared" si="1"/>
        <v>71</v>
      </c>
      <c r="B75" s="53" t="s">
        <v>389</v>
      </c>
      <c r="C75" s="53" t="s">
        <v>258</v>
      </c>
      <c r="D75" s="51" t="s">
        <v>390</v>
      </c>
      <c r="E75" s="51" t="s">
        <v>391</v>
      </c>
      <c r="F75" s="62">
        <v>1</v>
      </c>
      <c r="G75" s="62">
        <v>1</v>
      </c>
      <c r="H75" s="154" t="s">
        <v>32</v>
      </c>
      <c r="I75" s="139"/>
      <c r="J75" s="39"/>
      <c r="K75" s="39"/>
      <c r="L75" s="39"/>
      <c r="M75" s="39"/>
      <c r="N75" s="39"/>
      <c r="O75" s="39"/>
      <c r="P75" s="39"/>
      <c r="Q75" s="39"/>
      <c r="R75" s="109"/>
    </row>
    <row r="76" spans="1:18" ht="22.5" x14ac:dyDescent="0.25">
      <c r="A76" s="162">
        <f t="shared" si="1"/>
        <v>72</v>
      </c>
      <c r="B76" s="53" t="s">
        <v>389</v>
      </c>
      <c r="C76" s="53" t="s">
        <v>125</v>
      </c>
      <c r="D76" s="51" t="s">
        <v>392</v>
      </c>
      <c r="E76" s="51" t="s">
        <v>100</v>
      </c>
      <c r="F76" s="62">
        <v>35</v>
      </c>
      <c r="G76" s="62">
        <v>1</v>
      </c>
      <c r="H76" s="154" t="s">
        <v>32</v>
      </c>
      <c r="I76" s="139"/>
      <c r="J76" s="39"/>
      <c r="K76" s="39"/>
      <c r="L76" s="39"/>
      <c r="M76" s="39"/>
      <c r="N76" s="39"/>
      <c r="O76" s="39"/>
      <c r="P76" s="39"/>
      <c r="Q76" s="39"/>
      <c r="R76" s="109"/>
    </row>
    <row r="77" spans="1:18" ht="22.5" x14ac:dyDescent="0.25">
      <c r="A77" s="162">
        <f t="shared" si="1"/>
        <v>73</v>
      </c>
      <c r="B77" s="1" t="s">
        <v>314</v>
      </c>
      <c r="C77" s="1" t="s">
        <v>309</v>
      </c>
      <c r="D77" s="51" t="s">
        <v>315</v>
      </c>
      <c r="E77" s="51" t="s">
        <v>265</v>
      </c>
      <c r="F77" s="62">
        <v>6</v>
      </c>
      <c r="G77" s="62">
        <v>1</v>
      </c>
      <c r="H77" s="154" t="s">
        <v>32</v>
      </c>
      <c r="I77" s="139"/>
      <c r="J77" s="39"/>
      <c r="K77" s="39"/>
      <c r="L77" s="39"/>
      <c r="M77" s="39"/>
      <c r="N77" s="39"/>
      <c r="O77" s="39"/>
      <c r="P77" s="39"/>
      <c r="Q77" s="39"/>
      <c r="R77" s="109"/>
    </row>
    <row r="78" spans="1:18" x14ac:dyDescent="0.25">
      <c r="A78" s="162">
        <f t="shared" si="1"/>
        <v>74</v>
      </c>
      <c r="B78" s="53" t="s">
        <v>368</v>
      </c>
      <c r="C78" s="53" t="s">
        <v>369</v>
      </c>
      <c r="D78" s="51" t="s">
        <v>30</v>
      </c>
      <c r="E78" s="51" t="s">
        <v>253</v>
      </c>
      <c r="F78" s="62">
        <v>2</v>
      </c>
      <c r="G78" s="62">
        <v>1</v>
      </c>
      <c r="H78" s="154" t="s">
        <v>32</v>
      </c>
      <c r="I78" s="139"/>
      <c r="J78" s="39"/>
      <c r="K78" s="39"/>
      <c r="L78" s="39"/>
      <c r="M78" s="39"/>
      <c r="N78" s="39"/>
      <c r="O78" s="39"/>
      <c r="P78" s="39"/>
      <c r="Q78" s="39"/>
      <c r="R78" s="109"/>
    </row>
    <row r="79" spans="1:18" x14ac:dyDescent="0.25">
      <c r="A79" s="162">
        <f t="shared" si="1"/>
        <v>75</v>
      </c>
      <c r="B79" s="1" t="s">
        <v>399</v>
      </c>
      <c r="C79" s="1" t="s">
        <v>77</v>
      </c>
      <c r="D79" s="51" t="s">
        <v>84</v>
      </c>
      <c r="E79" s="51" t="s">
        <v>75</v>
      </c>
      <c r="F79" s="62">
        <v>400</v>
      </c>
      <c r="G79" s="62">
        <v>20</v>
      </c>
      <c r="H79" s="154" t="s">
        <v>32</v>
      </c>
      <c r="I79" s="139"/>
      <c r="J79" s="39"/>
      <c r="K79" s="39"/>
      <c r="L79" s="39"/>
      <c r="M79" s="39"/>
      <c r="N79" s="39"/>
      <c r="O79" s="39"/>
      <c r="P79" s="39"/>
      <c r="Q79" s="39"/>
      <c r="R79" s="109"/>
    </row>
    <row r="80" spans="1:18" ht="22.5" x14ac:dyDescent="0.25">
      <c r="A80" s="162">
        <f t="shared" si="1"/>
        <v>76</v>
      </c>
      <c r="B80" s="1" t="s">
        <v>383</v>
      </c>
      <c r="C80" s="1" t="s">
        <v>34</v>
      </c>
      <c r="D80" s="51" t="s">
        <v>384</v>
      </c>
      <c r="E80" s="51" t="s">
        <v>385</v>
      </c>
      <c r="F80" s="62">
        <v>8</v>
      </c>
      <c r="G80" s="62">
        <v>1</v>
      </c>
      <c r="H80" s="154" t="s">
        <v>32</v>
      </c>
      <c r="I80" s="139"/>
      <c r="J80" s="39"/>
      <c r="K80" s="39"/>
      <c r="L80" s="39"/>
      <c r="M80" s="39"/>
      <c r="N80" s="39"/>
      <c r="O80" s="39"/>
      <c r="P80" s="39"/>
      <c r="Q80" s="39"/>
      <c r="R80" s="109"/>
    </row>
    <row r="81" spans="1:18" ht="23.25" thickBot="1" x14ac:dyDescent="0.3">
      <c r="A81" s="170">
        <f t="shared" si="1"/>
        <v>77</v>
      </c>
      <c r="B81" s="175" t="s">
        <v>383</v>
      </c>
      <c r="C81" s="175" t="s">
        <v>34</v>
      </c>
      <c r="D81" s="176" t="s">
        <v>384</v>
      </c>
      <c r="E81" s="176" t="s">
        <v>385</v>
      </c>
      <c r="F81" s="177">
        <v>5</v>
      </c>
      <c r="G81" s="177">
        <v>1</v>
      </c>
      <c r="H81" s="181" t="s">
        <v>32</v>
      </c>
      <c r="I81" s="134"/>
      <c r="J81" s="112"/>
      <c r="K81" s="112"/>
      <c r="L81" s="112"/>
      <c r="M81" s="112"/>
      <c r="N81" s="112"/>
      <c r="O81" s="112"/>
      <c r="P81" s="112"/>
      <c r="Q81" s="112"/>
      <c r="R81" s="113"/>
    </row>
    <row r="82" spans="1:18" ht="15.75" thickBot="1" x14ac:dyDescent="0.3">
      <c r="P82" s="246" t="s">
        <v>818</v>
      </c>
      <c r="Q82" s="247"/>
      <c r="R82" s="247"/>
    </row>
  </sheetData>
  <mergeCells count="3">
    <mergeCell ref="A2:H2"/>
    <mergeCell ref="I2:R2"/>
    <mergeCell ref="C1:E1"/>
  </mergeCells>
  <pageMargins left="0.25" right="0.25" top="1.2632812499999999" bottom="0.75" header="0.3" footer="0.3"/>
  <pageSetup paperSize="9" scale="63" fitToHeight="0" orientation="landscape" r:id="rId1"/>
  <headerFooter>
    <oddHeader>&amp;L&amp;10
_____________________________________
               Nazwa i adres Wykonawcy&amp;C&amp;"-,Pogrubiony"&amp;14
FORMULARZ ASORTYMENTOWO -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cz.1 oxytocinum</vt:lpstr>
      <vt:lpstr>cz.2 mleka</vt:lpstr>
      <vt:lpstr>cz.3 preparaty farmaceutyczne</vt:lpstr>
      <vt:lpstr>cz.4 leki różne A</vt:lpstr>
      <vt:lpstr>cz.5 leki różne B</vt:lpstr>
      <vt:lpstr>cz.6 leki różne C</vt:lpstr>
      <vt:lpstr>cz.7 płyny infuzyjne</vt:lpstr>
      <vt:lpstr>cz.8 preparaty do żp</vt:lpstr>
      <vt:lpstr>cz.9 leki zewn i oczne</vt:lpstr>
      <vt:lpstr>cz.10 enoxaparinum</vt:lpstr>
      <vt:lpstr>cz.11 paracetamol</vt:lpstr>
      <vt:lpstr>cz.12 tabletki i receptura</vt:lpstr>
      <vt:lpstr>cz. 13 ampułki</vt:lpstr>
      <vt:lpstr>cz. 14 Vit. B1</vt:lpstr>
      <vt:lpstr>cz. 15 leki różne D</vt:lpstr>
      <vt:lpstr>cz. 16 Import docelowy</vt:lpstr>
      <vt:lpstr>cz. 17 nadroparinum</vt:lpstr>
      <vt:lpstr>cz. 18 leki różne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Kwicik</dc:creator>
  <cp:lastModifiedBy>Anna Górska</cp:lastModifiedBy>
  <cp:lastPrinted>2017-11-20T09:42:49Z</cp:lastPrinted>
  <dcterms:created xsi:type="dcterms:W3CDTF">2016-09-16T06:36:19Z</dcterms:created>
  <dcterms:modified xsi:type="dcterms:W3CDTF">2017-12-27T11:44:39Z</dcterms:modified>
</cp:coreProperties>
</file>