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z. 1" sheetId="1" state="visible" r:id="rId2"/>
    <sheet name="cz. 2" sheetId="2" state="visible" r:id="rId3"/>
    <sheet name="cz. 3" sheetId="3" state="visible" r:id="rId4"/>
  </sheets>
  <externalReferences>
    <externalReference r:id="rId5"/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<sst xmlns="http://schemas.openxmlformats.org/spreadsheetml/2006/main" count="112" uniqueCount="46">
  <si>
    <t xml:space="preserve">ZAŁĄCZNIK NR 2 - Formularz asortymentowo - cenowy</t>
  </si>
  <si>
    <t xml:space="preserve">CZĘŚĆ 1</t>
  </si>
  <si>
    <t xml:space="preserve">L.p</t>
  </si>
  <si>
    <t xml:space="preserve">Asortyment (opis przedmiotu zamówienia)</t>
  </si>
  <si>
    <t xml:space="preserve">Jednostka miary</t>
  </si>
  <si>
    <t xml:space="preserve">Nazwa produktu, kod produktu, producent</t>
  </si>
  <si>
    <t xml:space="preserve">Cena netto</t>
  </si>
  <si>
    <t xml:space="preserve">VAT %</t>
  </si>
  <si>
    <t xml:space="preserve">Ilość</t>
  </si>
  <si>
    <t xml:space="preserve">Wartość netto </t>
  </si>
  <si>
    <t xml:space="preserve">Wartość brutto</t>
  </si>
  <si>
    <t xml:space="preserve">Grupa:</t>
  </si>
  <si>
    <t xml:space="preserve">II</t>
  </si>
  <si>
    <t xml:space="preserve">suma</t>
  </si>
  <si>
    <t xml:space="preserve">CZĘŚĆ 2 – ELEKTRODY DO DIATERMII ERBE VIO</t>
  </si>
  <si>
    <t xml:space="preserve">Lp.</t>
  </si>
  <si>
    <t xml:space="preserve">Nazwa wyrobu medycznego</t>
  </si>
  <si>
    <t xml:space="preserve">Wartość netto</t>
  </si>
  <si>
    <t xml:space="preserve">Cena brutto</t>
  </si>
  <si>
    <t xml:space="preserve">Elektrody neutralne dzielone składające się  z dwóch symetrycznych części, powierzchnia całkowita 85 cm2, powinny posiadać pierścień ekwipotencjalny- rozpraszający strumień energii, odseparowany od obu części elektrody ( odizolowany mechanicznie i elektrycznie od powierzchni elektrody),powierzchnia pierścienia 23 cm2, brzegi elektrody powinny być zabezpieczone. 1 op. = 50 szt.</t>
  </si>
  <si>
    <t xml:space="preserve">szt.</t>
  </si>
  <si>
    <t xml:space="preserve">I</t>
  </si>
  <si>
    <t xml:space="preserve">Elektroda kulkowa wielorazowa  długość 40 mm Ø6 mm.</t>
  </si>
  <si>
    <t xml:space="preserve">Elektroda kulkowa  wielorazowa długość 110-115 mm Ø 4 mm.</t>
  </si>
  <si>
    <t xml:space="preserve">Elektroda kulkowa wielorazowa długość 110-115 mm Ø 6 mm.</t>
  </si>
  <si>
    <t xml:space="preserve">Elektroda wielorazowa mono polarna lancetowa zagięta 1,5 x 1,7 długość 30 mm,trzpień 4 mm. </t>
  </si>
  <si>
    <t xml:space="preserve">Elektroda  wielorazowa mono polarna trójkątna 25 x 10 mm, długość 105 mm.</t>
  </si>
  <si>
    <t xml:space="preserve">Elektroda wielorazowa mono polarna trójkątna 25 x 20 dł. 105 mm.</t>
  </si>
  <si>
    <t xml:space="preserve">Elektroda wielorazowa mono polarna trójkątna 25 x 15 dł. 105 mm.</t>
  </si>
  <si>
    <t xml:space="preserve">Elektroda  wielorazowa pętlowa prosta,wolframowa, długość 140 mm  Ø 20 mm.</t>
  </si>
  <si>
    <t xml:space="preserve">Elektroda  wielorazowa pętlowa,drutowa prosta długość 40 mm Ø 12 mm.</t>
  </si>
  <si>
    <t xml:space="preserve">Elektroda wielorazowa,drutowa, pętlowa prosta długość 40 mm Ø 16 mm.</t>
  </si>
  <si>
    <t xml:space="preserve">Elektroda wielorazowa pętlowa,wolframowa, prosta długość 150 mm,  Ø 30 mm.</t>
  </si>
  <si>
    <t xml:space="preserve">Elektroda wielorazowa pętlowa,taśmowa Ø 16 mm, długość 40 mm .</t>
  </si>
  <si>
    <t xml:space="preserve">Wielorazowy uchwyt elektrod monopolarnych z przyciskami i kablem dł. 4 m,do elektrod o średnicy 4 mm. Produkt kompatybilny z generatorem ERBE.</t>
  </si>
  <si>
    <t xml:space="preserve">Kabel do pęset bipolarnych dł. 4 m, kompatybilny z generatorem ERBE.</t>
  </si>
  <si>
    <t xml:space="preserve">Kabel do elektrody neutralnej o długośći 4m, kompatybilny z diatermią chirurgiczną ERBE VIO, pasujący klipsem do elektrody biernej dwudzielnej- elektroda żelowa, jednorazowa.</t>
  </si>
  <si>
    <t xml:space="preserve">CZĘŚĆ 2 – AKCESORIA DO  LAPAROSKOPII  I HISTEROSKOPII</t>
  </si>
  <si>
    <t xml:space="preserve">Elektroda prepapacyjna, bipolarna,półsztywna, końcówka igłowa prosta 5 Fr, długość 36 cm</t>
  </si>
  <si>
    <t xml:space="preserve">Elektroda preparacyjna,bipolarna, końcówka igłowa zagięta 90 mm 5 Fr,dł 36 cm</t>
  </si>
  <si>
    <t xml:space="preserve">Filtr gazu do pompy ssąco- płuczącej Karl. Storz, niesterylny op. 10 szt.</t>
  </si>
  <si>
    <t xml:space="preserve">op.</t>
  </si>
  <si>
    <t xml:space="preserve">Pętla tnąca, bipolarna 26 Fr do resektoskopu op. 6 szt.</t>
  </si>
  <si>
    <t xml:space="preserve">Wkład kleszczy bipolarnych TAKE-APART MANHES; bransze koagulacyjne szerokości 3 mm; średnica 5 mm, długość 330 mm.</t>
  </si>
  <si>
    <t xml:space="preserve">Przewód wysokich częstotliwości monopolarny wtyk 5 mm do diatermii chirurgicznych ERBE (do narzędzi Karl Storz). Długość 300 cm.</t>
  </si>
  <si>
    <t xml:space="preserve">Przewód wysokich częstotliwości bipolarny  do diatermii chirurgicznych ERBE (do narzędzi Karl Storz). Długość 300 cm.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</si>
</sst>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,&quot;zł&quot;_-;\-* #,##0.00,&quot;zł&quot;_-;_-* \-??&quot; zł&quot;_-;_-@_-"/>
    <numFmt numFmtId="167" formatCode="0"/>
    <numFmt numFmtId="168" formatCode="0.00%"/>
    <numFmt numFmtId="169" formatCode="0.00"/>
    <numFmt numFmtId="170" formatCode="#,##0.00"/>
    <numFmt numFmtId="171" formatCode="#,##0"/>
    <numFmt numFmtId="172" formatCode="#,##0.00,&quot;zł&quot;"/>
    <numFmt numFmtId="173" formatCode="#,##0.00&quot; zł&quot;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0"/>
      <color rgb="FF000000"/>
      <name val="Calibri Light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RZETARGI%202017%20-%202018/DSM%202017/formularz%20zbiorczy%202017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PRZETARGI%202016%20-%202017/DSM%202017/DSM%20Post&#281;powanie%20cz.%202/Usupe&#322;nienie%20DSM%20cz.%202%20o%20&#322;&#261;cznik%20do%20Trokar/formularz%20zbiorczy%20z%20oddzia&#322;&#243;w%20Post&#281;powanie%20DSM%20cz.%20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.1 wycena"/>
      <sheetName val="cz.1"/>
      <sheetName val="cz.2 wycena"/>
      <sheetName val="cz.2"/>
      <sheetName val="cz.3 wycena"/>
      <sheetName val="cz.3"/>
      <sheetName val="cz.4 wycena"/>
      <sheetName val="cz.4"/>
      <sheetName val="cz.5 wycena"/>
      <sheetName val="cz.5"/>
      <sheetName val="cz.6 wycena"/>
      <sheetName val="cz.6"/>
      <sheetName val="WSZYSTKIE PRODUK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z.1 wycena"/>
      <sheetName val="Cz.1 "/>
      <sheetName val="cz.2 wycena"/>
      <sheetName val="cz.2"/>
      <sheetName val="cz.3 wycena"/>
      <sheetName val="cz.3"/>
      <sheetName val="cz.4 wycena"/>
      <sheetName val="cz.4"/>
      <sheetName val="cz.5 wycena"/>
      <sheetName val="cz.5"/>
      <sheetName val="cz.6 wycena"/>
      <sheetName val="cz.6"/>
      <sheetName val="cz.7 wycena"/>
      <sheetName val="cz.7"/>
      <sheetName val="cz.8 wycena"/>
      <sheetName val="cz.8"/>
      <sheetName val="cz.9 wycena"/>
      <sheetName val="cz.9"/>
      <sheetName val="cz.10 wycena"/>
      <sheetName val="cz.10"/>
      <sheetName val="cz.11 wycena"/>
      <sheetName val="cz.11"/>
      <sheetName val="cz.12 wycena"/>
      <sheetName val="cz.12"/>
      <sheetName val="cz.13 wycena"/>
      <sheetName val="cz.13"/>
      <sheetName val="cz.14 wycena"/>
      <sheetName val="cz.14"/>
      <sheetName val="WSZYSTKIE PRODUKTY"/>
      <sheetName val="Wyce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1" min="1" style="0" width="3.11"/>
    <col collapsed="false" customWidth="true" hidden="false" outlineLevel="0" max="2" min="2" style="0" width="54.81"/>
    <col collapsed="false" customWidth="true" hidden="false" outlineLevel="0" max="3" min="3" style="0" width="9.32"/>
    <col collapsed="false" customWidth="true" hidden="false" outlineLevel="0" max="4" min="4" style="0" width="22.95"/>
    <col collapsed="false" customWidth="true" hidden="false" outlineLevel="0" max="5" min="5" style="0" width="9.45"/>
    <col collapsed="false" customWidth="true" hidden="false" outlineLevel="0" max="6" min="6" style="0" width="7.69"/>
    <col collapsed="false" customWidth="true" hidden="false" outlineLevel="0" max="7" min="7" style="0" width="8.78"/>
    <col collapsed="false" customWidth="true" hidden="false" outlineLevel="0" max="9" min="8" style="0" width="10.66"/>
    <col collapsed="false" customWidth="true" hidden="false" outlineLevel="0" max="10" min="10" style="0" width="11.88"/>
    <col collapsed="false" customWidth="true" hidden="false" outlineLevel="0" max="1025" min="11" style="0" width="8.37"/>
  </cols>
  <sheetData>
    <row r="1" customFormat="false" ht="15" hidden="false" customHeight="false" outlineLevel="0" collapsed="false">
      <c r="C1" s="1" t="s">
        <v>0</v>
      </c>
      <c r="D1" s="1"/>
      <c r="E1" s="1"/>
      <c r="F1" s="1"/>
    </row>
    <row r="2" customFormat="false" ht="15" hidden="false" customHeight="false" outlineLevel="0" collapsed="false">
      <c r="B2" s="2" t="s">
        <v>1</v>
      </c>
    </row>
    <row r="5" customFormat="false" ht="23.85" hidden="false" customHeight="false" outlineLevel="0" collapsed="false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customFormat="false" ht="15" hidden="false" customHeight="false" outlineLevel="0" collapsed="false">
      <c r="A6" s="6" t="n">
        <v>1</v>
      </c>
      <c r="B6" s="7" t="str">
        <f aca="false">'[2]WSZYSTKIE PRODUKTY'!B220</f>
        <v>Worek do stomii jednoczęściowy, średnica 15-50mm, otwarty.</v>
      </c>
      <c r="C6" s="6" t="str">
        <f aca="false">'[2]WSZYSTKIE PRODUKTY'!C220</f>
        <v>szt.</v>
      </c>
      <c r="D6" s="6"/>
      <c r="E6" s="8"/>
      <c r="F6" s="9"/>
      <c r="G6" s="10" t="n">
        <f aca="false">'[1]WSZYSTKIE PRODUKTY'!AW220</f>
        <v>6</v>
      </c>
      <c r="H6" s="8"/>
      <c r="I6" s="8"/>
      <c r="J6" s="11" t="s">
        <v>12</v>
      </c>
    </row>
    <row r="7" customFormat="false" ht="24.75" hidden="false" customHeight="false" outlineLevel="0" collapsed="false">
      <c r="A7" s="6" t="n">
        <f aca="false">A6+1</f>
        <v>2</v>
      </c>
      <c r="B7" s="7" t="str">
        <f aca="false">'[2]WSZYSTKIE PRODUKTY'!B221</f>
        <v>Worek do stomii dwuczęściowy z płytką do przycięcia, średnica 10-45mm +/- 2mm, zamknięty.</v>
      </c>
      <c r="C7" s="6" t="str">
        <f aca="false">'[2]WSZYSTKIE PRODUKTY'!C221</f>
        <v>szt.</v>
      </c>
      <c r="D7" s="6"/>
      <c r="E7" s="8"/>
      <c r="F7" s="9"/>
      <c r="G7" s="10" t="n">
        <f aca="false">'[1]WSZYSTKIE PRODUKTY'!AW221</f>
        <v>6</v>
      </c>
      <c r="H7" s="8"/>
      <c r="I7" s="8"/>
      <c r="J7" s="11" t="s">
        <v>12</v>
      </c>
    </row>
    <row r="8" customFormat="false" ht="13.8" hidden="false" customHeight="false" outlineLevel="0" collapsed="false">
      <c r="A8" s="12" t="s">
        <v>13</v>
      </c>
      <c r="B8" s="12"/>
      <c r="C8" s="12"/>
      <c r="D8" s="12"/>
      <c r="E8" s="13" t="n">
        <f aca="false">SUM(E6:E7)</f>
        <v>0</v>
      </c>
      <c r="F8" s="14"/>
      <c r="G8" s="15" t="n">
        <f aca="false">SUM(G6:G7)</f>
        <v>12</v>
      </c>
      <c r="H8" s="16" t="n">
        <f aca="false">SUM(H6:H7)</f>
        <v>0</v>
      </c>
      <c r="I8" s="16" t="n">
        <f aca="false">SUM(I6:I7)</f>
        <v>0</v>
      </c>
    </row>
  </sheetData>
  <mergeCells count="2">
    <mergeCell ref="C1:F1"/>
    <mergeCell ref="A8:D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6" colorId="64" zoomScale="85" zoomScaleNormal="85" zoomScalePageLayoutView="100" workbookViewId="0">
      <selection pane="topLeft" activeCell="L7" activeCellId="0" sqref="L7"/>
    </sheetView>
  </sheetViews>
  <sheetFormatPr defaultRowHeight="12.8" zeroHeight="false" outlineLevelRow="0" outlineLevelCol="0"/>
  <cols>
    <col collapsed="false" customWidth="true" hidden="false" outlineLevel="0" max="1" min="1" style="0" width="11.34"/>
    <col collapsed="false" customWidth="true" hidden="false" outlineLevel="0" max="2" min="2" style="0" width="40.9"/>
    <col collapsed="false" customWidth="true" hidden="false" outlineLevel="0" max="1025" min="3" style="0" width="11.34"/>
  </cols>
  <sheetData>
    <row r="1" customFormat="false" ht="13.8" hidden="false" customHeight="false" outlineLevel="0" collapsed="false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customFormat="false" ht="13.8" hidden="false" customHeight="false" outlineLevel="0" collapsed="false">
      <c r="B2" s="18" t="s">
        <v>14</v>
      </c>
    </row>
    <row r="3" customFormat="false" ht="46.25" hidden="false" customHeight="false" outlineLevel="0" collapsed="false">
      <c r="A3" s="19" t="s">
        <v>15</v>
      </c>
      <c r="B3" s="19" t="s">
        <v>16</v>
      </c>
      <c r="C3" s="4" t="s">
        <v>4</v>
      </c>
      <c r="D3" s="20" t="s">
        <v>8</v>
      </c>
      <c r="E3" s="21" t="s">
        <v>6</v>
      </c>
      <c r="F3" s="22" t="s">
        <v>17</v>
      </c>
      <c r="G3" s="22" t="s">
        <v>7</v>
      </c>
      <c r="H3" s="22" t="s">
        <v>18</v>
      </c>
      <c r="I3" s="22" t="s">
        <v>10</v>
      </c>
      <c r="J3" s="23" t="s">
        <v>5</v>
      </c>
      <c r="K3" s="4" t="s">
        <v>11</v>
      </c>
    </row>
    <row r="4" customFormat="false" ht="104.95" hidden="false" customHeight="false" outlineLevel="0" collapsed="false">
      <c r="A4" s="19" t="n">
        <v>1</v>
      </c>
      <c r="B4" s="24" t="s">
        <v>19</v>
      </c>
      <c r="C4" s="4" t="s">
        <v>20</v>
      </c>
      <c r="D4" s="25" t="n">
        <v>1000</v>
      </c>
      <c r="E4" s="26"/>
      <c r="F4" s="27"/>
      <c r="G4" s="28"/>
      <c r="H4" s="27"/>
      <c r="I4" s="27"/>
      <c r="J4" s="29"/>
      <c r="K4" s="4" t="s">
        <v>21</v>
      </c>
    </row>
    <row r="5" customFormat="false" ht="24.7" hidden="false" customHeight="false" outlineLevel="0" collapsed="false">
      <c r="A5" s="19" t="n">
        <v>2</v>
      </c>
      <c r="B5" s="24" t="s">
        <v>22</v>
      </c>
      <c r="C5" s="4" t="s">
        <v>20</v>
      </c>
      <c r="D5" s="25" t="n">
        <v>2</v>
      </c>
      <c r="E5" s="30"/>
      <c r="F5" s="27"/>
      <c r="G5" s="31"/>
      <c r="H5" s="27"/>
      <c r="I5" s="27"/>
      <c r="J5" s="32"/>
      <c r="K5" s="19" t="s">
        <v>21</v>
      </c>
    </row>
    <row r="6" customFormat="false" ht="24.7" hidden="false" customHeight="false" outlineLevel="0" collapsed="false">
      <c r="A6" s="19" t="n">
        <v>3</v>
      </c>
      <c r="B6" s="24" t="s">
        <v>23</v>
      </c>
      <c r="C6" s="4" t="s">
        <v>20</v>
      </c>
      <c r="D6" s="25" t="n">
        <v>3</v>
      </c>
      <c r="E6" s="26"/>
      <c r="F6" s="27"/>
      <c r="G6" s="28"/>
      <c r="H6" s="27"/>
      <c r="I6" s="27"/>
      <c r="J6" s="29"/>
      <c r="K6" s="4" t="s">
        <v>21</v>
      </c>
    </row>
    <row r="7" customFormat="false" ht="24.7" hidden="false" customHeight="false" outlineLevel="0" collapsed="false">
      <c r="A7" s="19" t="n">
        <v>4</v>
      </c>
      <c r="B7" s="24" t="s">
        <v>24</v>
      </c>
      <c r="C7" s="4" t="s">
        <v>20</v>
      </c>
      <c r="D7" s="25" t="n">
        <v>3</v>
      </c>
      <c r="E7" s="26"/>
      <c r="F7" s="27"/>
      <c r="G7" s="28"/>
      <c r="H7" s="27"/>
      <c r="I7" s="27"/>
      <c r="J7" s="29"/>
      <c r="K7" s="4" t="s">
        <v>21</v>
      </c>
    </row>
    <row r="8" customFormat="false" ht="36.15" hidden="false" customHeight="false" outlineLevel="0" collapsed="false">
      <c r="A8" s="19" t="n">
        <v>5</v>
      </c>
      <c r="B8" s="24" t="s">
        <v>25</v>
      </c>
      <c r="C8" s="4" t="s">
        <v>20</v>
      </c>
      <c r="D8" s="25" t="n">
        <v>16</v>
      </c>
      <c r="E8" s="26"/>
      <c r="F8" s="27"/>
      <c r="G8" s="28"/>
      <c r="H8" s="27"/>
      <c r="I8" s="27"/>
      <c r="J8" s="29"/>
      <c r="K8" s="4" t="s">
        <v>21</v>
      </c>
    </row>
    <row r="9" customFormat="false" ht="24.7" hidden="false" customHeight="false" outlineLevel="0" collapsed="false">
      <c r="A9" s="19" t="n">
        <v>6</v>
      </c>
      <c r="B9" s="24" t="s">
        <v>26</v>
      </c>
      <c r="C9" s="4" t="s">
        <v>20</v>
      </c>
      <c r="D9" s="25" t="n">
        <v>1</v>
      </c>
      <c r="E9" s="26"/>
      <c r="F9" s="27"/>
      <c r="G9" s="28"/>
      <c r="H9" s="27"/>
      <c r="I9" s="27"/>
      <c r="J9" s="29"/>
      <c r="K9" s="4" t="s">
        <v>21</v>
      </c>
    </row>
    <row r="10" customFormat="false" ht="24.7" hidden="false" customHeight="false" outlineLevel="0" collapsed="false">
      <c r="A10" s="19" t="n">
        <v>7</v>
      </c>
      <c r="B10" s="24" t="s">
        <v>27</v>
      </c>
      <c r="C10" s="4" t="s">
        <v>20</v>
      </c>
      <c r="D10" s="25" t="n">
        <v>3</v>
      </c>
      <c r="E10" s="26"/>
      <c r="F10" s="27"/>
      <c r="G10" s="28"/>
      <c r="H10" s="27"/>
      <c r="I10" s="27"/>
      <c r="J10" s="29"/>
      <c r="K10" s="4" t="s">
        <v>21</v>
      </c>
    </row>
    <row r="11" customFormat="false" ht="24.7" hidden="false" customHeight="false" outlineLevel="0" collapsed="false">
      <c r="A11" s="19" t="n">
        <v>8</v>
      </c>
      <c r="B11" s="24" t="s">
        <v>28</v>
      </c>
      <c r="C11" s="4" t="s">
        <v>20</v>
      </c>
      <c r="D11" s="25" t="n">
        <v>3</v>
      </c>
      <c r="E11" s="26"/>
      <c r="F11" s="27"/>
      <c r="G11" s="28"/>
      <c r="H11" s="27"/>
      <c r="I11" s="27"/>
      <c r="J11" s="29"/>
      <c r="K11" s="4" t="s">
        <v>21</v>
      </c>
    </row>
    <row r="12" customFormat="false" ht="36.15" hidden="false" customHeight="false" outlineLevel="0" collapsed="false">
      <c r="A12" s="19" t="n">
        <v>9</v>
      </c>
      <c r="B12" s="24" t="s">
        <v>29</v>
      </c>
      <c r="C12" s="4" t="s">
        <v>20</v>
      </c>
      <c r="D12" s="25" t="n">
        <v>11</v>
      </c>
      <c r="E12" s="26"/>
      <c r="F12" s="27"/>
      <c r="G12" s="28"/>
      <c r="H12" s="27"/>
      <c r="I12" s="27"/>
      <c r="J12" s="29"/>
      <c r="K12" s="4" t="s">
        <v>21</v>
      </c>
    </row>
    <row r="13" customFormat="false" ht="24.7" hidden="false" customHeight="false" outlineLevel="0" collapsed="false">
      <c r="A13" s="19" t="n">
        <v>10</v>
      </c>
      <c r="B13" s="24" t="s">
        <v>30</v>
      </c>
      <c r="C13" s="4" t="s">
        <v>20</v>
      </c>
      <c r="D13" s="25" t="n">
        <v>4</v>
      </c>
      <c r="E13" s="33"/>
      <c r="F13" s="27"/>
      <c r="G13" s="34"/>
      <c r="H13" s="27"/>
      <c r="I13" s="27"/>
      <c r="J13" s="35"/>
      <c r="K13" s="19" t="s">
        <v>21</v>
      </c>
    </row>
    <row r="14" customFormat="false" ht="24.7" hidden="false" customHeight="false" outlineLevel="0" collapsed="false">
      <c r="A14" s="19" t="n">
        <v>11</v>
      </c>
      <c r="B14" s="24" t="s">
        <v>31</v>
      </c>
      <c r="C14" s="4" t="s">
        <v>20</v>
      </c>
      <c r="D14" s="25" t="n">
        <v>6</v>
      </c>
      <c r="E14" s="26"/>
      <c r="F14" s="27"/>
      <c r="G14" s="28"/>
      <c r="H14" s="27"/>
      <c r="I14" s="27"/>
      <c r="J14" s="29"/>
      <c r="K14" s="4" t="s">
        <v>12</v>
      </c>
    </row>
    <row r="15" customFormat="false" ht="36.15" hidden="false" customHeight="false" outlineLevel="0" collapsed="false">
      <c r="A15" s="19" t="n">
        <v>12</v>
      </c>
      <c r="B15" s="24" t="s">
        <v>32</v>
      </c>
      <c r="C15" s="4" t="s">
        <v>20</v>
      </c>
      <c r="D15" s="25" t="n">
        <v>4</v>
      </c>
      <c r="E15" s="26"/>
      <c r="F15" s="27"/>
      <c r="G15" s="28"/>
      <c r="H15" s="27"/>
      <c r="I15" s="27"/>
      <c r="J15" s="29"/>
      <c r="K15" s="4" t="s">
        <v>12</v>
      </c>
    </row>
    <row r="16" customFormat="false" ht="24.7" hidden="false" customHeight="false" outlineLevel="0" collapsed="false">
      <c r="A16" s="19" t="n">
        <v>13</v>
      </c>
      <c r="B16" s="24" t="s">
        <v>33</v>
      </c>
      <c r="C16" s="4" t="s">
        <v>20</v>
      </c>
      <c r="D16" s="25" t="n">
        <v>5</v>
      </c>
      <c r="E16" s="26"/>
      <c r="F16" s="27"/>
      <c r="G16" s="28"/>
      <c r="H16" s="27"/>
      <c r="I16" s="27"/>
      <c r="J16" s="29"/>
      <c r="K16" s="4" t="s">
        <v>12</v>
      </c>
    </row>
    <row r="17" customFormat="false" ht="47.6" hidden="false" customHeight="false" outlineLevel="0" collapsed="false">
      <c r="A17" s="19" t="n">
        <v>14</v>
      </c>
      <c r="B17" s="24" t="s">
        <v>34</v>
      </c>
      <c r="C17" s="4" t="s">
        <v>20</v>
      </c>
      <c r="D17" s="25" t="n">
        <v>12</v>
      </c>
      <c r="E17" s="26"/>
      <c r="F17" s="27"/>
      <c r="G17" s="28"/>
      <c r="H17" s="27"/>
      <c r="I17" s="27"/>
      <c r="J17" s="29"/>
      <c r="K17" s="4" t="s">
        <v>12</v>
      </c>
    </row>
    <row r="18" customFormat="false" ht="24.7" hidden="false" customHeight="false" outlineLevel="0" collapsed="false">
      <c r="A18" s="19" t="n">
        <v>15</v>
      </c>
      <c r="B18" s="24" t="s">
        <v>35</v>
      </c>
      <c r="C18" s="4" t="s">
        <v>20</v>
      </c>
      <c r="D18" s="36" t="n">
        <v>8</v>
      </c>
      <c r="E18" s="37"/>
      <c r="F18" s="27"/>
      <c r="G18" s="38"/>
      <c r="H18" s="27"/>
      <c r="I18" s="27"/>
      <c r="J18" s="39"/>
      <c r="K18" s="40" t="s">
        <v>12</v>
      </c>
    </row>
    <row r="19" customFormat="false" ht="59.1" hidden="false" customHeight="false" outlineLevel="0" collapsed="false">
      <c r="A19" s="19" t="n">
        <v>16</v>
      </c>
      <c r="B19" s="24" t="s">
        <v>36</v>
      </c>
      <c r="C19" s="4" t="s">
        <v>20</v>
      </c>
      <c r="D19" s="36" t="n">
        <v>6</v>
      </c>
      <c r="E19" s="30"/>
      <c r="F19" s="27"/>
      <c r="G19" s="31"/>
      <c r="H19" s="27"/>
      <c r="I19" s="27"/>
      <c r="J19" s="32"/>
      <c r="K19" s="40" t="s">
        <v>12</v>
      </c>
    </row>
    <row r="20" s="43" customFormat="true" ht="13.8" hidden="false" customHeight="false" outlineLevel="0" collapsed="false">
      <c r="A20" s="12" t="s">
        <v>13</v>
      </c>
      <c r="B20" s="12"/>
      <c r="C20" s="12"/>
      <c r="D20" s="13" t="n">
        <f aca="false">SUM(D4:D19)</f>
        <v>1087</v>
      </c>
      <c r="E20" s="13" t="n">
        <f aca="false">SUM(E4:E19)</f>
        <v>0</v>
      </c>
      <c r="F20" s="13" t="n">
        <f aca="false">SUM(F4:F19)</f>
        <v>0</v>
      </c>
      <c r="G20" s="41"/>
      <c r="H20" s="13" t="n">
        <f aca="false">SUM(H4:H19)</f>
        <v>0</v>
      </c>
      <c r="I20" s="13" t="n">
        <f aca="false">SUM(I4:I19)</f>
        <v>0</v>
      </c>
      <c r="J20" s="42"/>
      <c r="K20" s="42"/>
    </row>
  </sheetData>
  <mergeCells count="2">
    <mergeCell ref="A1:K1"/>
    <mergeCell ref="A20:C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K10" activeCellId="0" sqref="K10"/>
    </sheetView>
  </sheetViews>
  <sheetFormatPr defaultRowHeight="12.8" zeroHeight="false" outlineLevelRow="0" outlineLevelCol="0"/>
  <cols>
    <col collapsed="false" customWidth="true" hidden="false" outlineLevel="0" max="1" min="1" style="0" width="3.91"/>
    <col collapsed="false" customWidth="true" hidden="false" outlineLevel="0" max="2" min="2" style="0" width="45.76"/>
    <col collapsed="false" customWidth="true" hidden="false" outlineLevel="0" max="1025" min="3" style="0" width="11.34"/>
  </cols>
  <sheetData>
    <row r="1" customFormat="false" ht="13.8" hidden="false" customHeight="false" outlineLevel="0" collapsed="false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customFormat="false" ht="13.8" hidden="false" customHeight="false" outlineLevel="0" collapsed="false">
      <c r="A2" s="44" t="s">
        <v>37</v>
      </c>
      <c r="B2" s="44"/>
      <c r="C2" s="44"/>
      <c r="D2" s="44"/>
      <c r="E2" s="44"/>
      <c r="F2" s="44"/>
    </row>
    <row r="4" customFormat="false" ht="46.25" hidden="false" customHeight="false" outlineLevel="0" collapsed="false">
      <c r="A4" s="19" t="s">
        <v>15</v>
      </c>
      <c r="B4" s="19" t="s">
        <v>16</v>
      </c>
      <c r="C4" s="4" t="s">
        <v>4</v>
      </c>
      <c r="D4" s="20" t="s">
        <v>8</v>
      </c>
      <c r="E4" s="21" t="s">
        <v>6</v>
      </c>
      <c r="F4" s="22" t="s">
        <v>17</v>
      </c>
      <c r="G4" s="22" t="s">
        <v>7</v>
      </c>
      <c r="H4" s="22" t="s">
        <v>18</v>
      </c>
      <c r="I4" s="22" t="s">
        <v>10</v>
      </c>
      <c r="J4" s="23" t="s">
        <v>5</v>
      </c>
      <c r="K4" s="4" t="s">
        <v>11</v>
      </c>
    </row>
    <row r="5" customFormat="false" ht="23.85" hidden="false" customHeight="false" outlineLevel="0" collapsed="false">
      <c r="A5" s="45" t="n">
        <v>1</v>
      </c>
      <c r="B5" s="46" t="s">
        <v>38</v>
      </c>
      <c r="C5" s="40" t="s">
        <v>20</v>
      </c>
      <c r="D5" s="25" t="n">
        <v>15</v>
      </c>
      <c r="E5" s="33"/>
      <c r="F5" s="47"/>
      <c r="G5" s="34"/>
      <c r="H5" s="47"/>
      <c r="I5" s="47"/>
      <c r="J5" s="35"/>
      <c r="K5" s="19" t="s">
        <v>21</v>
      </c>
    </row>
    <row r="6" customFormat="false" ht="23.85" hidden="false" customHeight="false" outlineLevel="0" collapsed="false">
      <c r="A6" s="19" t="n">
        <v>2</v>
      </c>
      <c r="B6" s="24" t="s">
        <v>39</v>
      </c>
      <c r="C6" s="48" t="s">
        <v>20</v>
      </c>
      <c r="D6" s="25" t="n">
        <v>5</v>
      </c>
      <c r="E6" s="30"/>
      <c r="F6" s="47"/>
      <c r="G6" s="31"/>
      <c r="H6" s="47"/>
      <c r="I6" s="47"/>
      <c r="J6" s="32"/>
      <c r="K6" s="19" t="s">
        <v>21</v>
      </c>
    </row>
    <row r="7" customFormat="false" ht="23.85" hidden="false" customHeight="false" outlineLevel="0" collapsed="false">
      <c r="A7" s="49" t="n">
        <v>3</v>
      </c>
      <c r="B7" s="50" t="s">
        <v>40</v>
      </c>
      <c r="C7" s="51" t="s">
        <v>41</v>
      </c>
      <c r="D7" s="52" t="n">
        <v>3</v>
      </c>
      <c r="E7" s="26"/>
      <c r="F7" s="47"/>
      <c r="G7" s="28"/>
      <c r="H7" s="47"/>
      <c r="I7" s="47"/>
      <c r="J7" s="53"/>
      <c r="K7" s="54" t="s">
        <v>12</v>
      </c>
    </row>
    <row r="8" customFormat="false" ht="13.8" hidden="false" customHeight="false" outlineLevel="0" collapsed="false">
      <c r="A8" s="55" t="n">
        <v>4</v>
      </c>
      <c r="B8" s="56" t="s">
        <v>42</v>
      </c>
      <c r="C8" s="57" t="s">
        <v>41</v>
      </c>
      <c r="D8" s="55" t="n">
        <v>3</v>
      </c>
      <c r="E8" s="26"/>
      <c r="F8" s="47"/>
      <c r="G8" s="28"/>
      <c r="H8" s="47"/>
      <c r="I8" s="47"/>
      <c r="J8" s="53"/>
      <c r="K8" s="58" t="s">
        <v>21</v>
      </c>
    </row>
    <row r="9" customFormat="false" ht="35.05" hidden="false" customHeight="false" outlineLevel="0" collapsed="false">
      <c r="A9" s="55" t="n">
        <v>5</v>
      </c>
      <c r="B9" s="56" t="s">
        <v>43</v>
      </c>
      <c r="C9" s="57" t="s">
        <v>20</v>
      </c>
      <c r="D9" s="55" t="n">
        <v>6</v>
      </c>
      <c r="E9" s="26"/>
      <c r="F9" s="47"/>
      <c r="G9" s="28"/>
      <c r="H9" s="47"/>
      <c r="I9" s="47"/>
      <c r="J9" s="53"/>
      <c r="K9" s="58" t="s">
        <v>12</v>
      </c>
    </row>
    <row r="10" customFormat="false" ht="35.05" hidden="false" customHeight="false" outlineLevel="0" collapsed="false">
      <c r="A10" s="55" t="n">
        <v>6</v>
      </c>
      <c r="B10" s="56" t="s">
        <v>44</v>
      </c>
      <c r="C10" s="57" t="s">
        <v>20</v>
      </c>
      <c r="D10" s="55" t="n">
        <v>4</v>
      </c>
      <c r="E10" s="26"/>
      <c r="F10" s="47"/>
      <c r="G10" s="28"/>
      <c r="H10" s="47"/>
      <c r="I10" s="47"/>
      <c r="J10" s="53"/>
      <c r="K10" s="58" t="s">
        <v>12</v>
      </c>
    </row>
    <row r="11" customFormat="false" ht="35.05" hidden="false" customHeight="false" outlineLevel="0" collapsed="false">
      <c r="A11" s="55" t="n">
        <v>7</v>
      </c>
      <c r="B11" s="56" t="s">
        <v>45</v>
      </c>
      <c r="C11" s="57" t="s">
        <v>20</v>
      </c>
      <c r="D11" s="55" t="n">
        <v>8</v>
      </c>
      <c r="E11" s="26"/>
      <c r="F11" s="47"/>
      <c r="G11" s="28"/>
      <c r="H11" s="47"/>
      <c r="I11" s="47"/>
      <c r="J11" s="53"/>
      <c r="K11" s="58" t="s">
        <v>12</v>
      </c>
    </row>
    <row r="12" customFormat="false" ht="13.8" hidden="false" customHeight="false" outlineLevel="0" collapsed="false">
      <c r="A12" s="12" t="s">
        <v>13</v>
      </c>
      <c r="B12" s="12"/>
      <c r="C12" s="12"/>
      <c r="D12" s="13" t="n">
        <f aca="false">SUM(D5:D11)</f>
        <v>44</v>
      </c>
      <c r="E12" s="13" t="n">
        <f aca="false">SUM(E5:E11)</f>
        <v>0</v>
      </c>
      <c r="F12" s="13" t="n">
        <f aca="false">SUM(F5:F11)</f>
        <v>0</v>
      </c>
      <c r="G12" s="41"/>
      <c r="H12" s="13" t="n">
        <f aca="false">SUM(H5:H11)</f>
        <v>0</v>
      </c>
      <c r="I12" s="13" t="n">
        <f aca="false">SUM(I5:I11)</f>
        <v>0</v>
      </c>
      <c r="J12" s="59"/>
      <c r="K12" s="59"/>
    </row>
  </sheetData>
  <mergeCells count="3">
    <mergeCell ref="A1:K1"/>
    <mergeCell ref="A2:F2"/>
    <mergeCell ref="A12:C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2017-12-19T09:54:47Z</dcterms:created>
  <dc:creator>Katarzyna Kwicik</dc:creator>
  <dc:description/>
  <dc:language>pl-PL</dc:language>
  <cp:lastModifiedBy/>
  <dcterms:modified xsi:type="dcterms:W3CDTF">2018-03-09T14:47:30Z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