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PRZETARGI 2017 - 2018\Uroginekologia 2018\"/>
    </mc:Choice>
  </mc:AlternateContent>
  <bookViews>
    <workbookView xWindow="0" yWindow="0" windowWidth="24000" windowHeight="9135" tabRatio="732"/>
  </bookViews>
  <sheets>
    <sheet name="Część 1" sheetId="16" r:id="rId1"/>
    <sheet name="Część 2 " sheetId="17" r:id="rId2"/>
  </sheets>
  <definedNames>
    <definedName name="_xlnm._FilterDatabase" localSheetId="0" hidden="1">'Część 1'!$A$13:$M$13</definedName>
    <definedName name="_xlnm._FilterDatabase" localSheetId="1" hidden="1">'Część 2 '!$A$13:$M$13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7" l="1"/>
  <c r="M14" i="17" s="1"/>
  <c r="L13" i="17"/>
  <c r="M13" i="17" s="1"/>
  <c r="L12" i="17"/>
  <c r="M12" i="17" s="1"/>
  <c r="M15" i="17" l="1"/>
  <c r="L15" i="17"/>
  <c r="M12" i="16"/>
  <c r="L13" i="16"/>
  <c r="M13" i="16" s="1"/>
  <c r="L14" i="16"/>
  <c r="M14" i="16" s="1"/>
  <c r="L15" i="16"/>
  <c r="M15" i="16" s="1"/>
  <c r="L16" i="16"/>
  <c r="M16" i="16" s="1"/>
  <c r="L12" i="16"/>
  <c r="M17" i="16" l="1"/>
  <c r="L17" i="16"/>
</calcChain>
</file>

<file path=xl/sharedStrings.xml><?xml version="1.0" encoding="utf-8"?>
<sst xmlns="http://schemas.openxmlformats.org/spreadsheetml/2006/main" count="66" uniqueCount="30">
  <si>
    <t>Asortyment</t>
  </si>
  <si>
    <t>szt</t>
  </si>
  <si>
    <t>Wartość pozycji netto
 [kol. 10 x kol. 11]</t>
  </si>
  <si>
    <t>Stawka VAT</t>
  </si>
  <si>
    <t xml:space="preserve">Cena opakowania netto </t>
  </si>
  <si>
    <r>
      <t xml:space="preserve">Liczba opakowań (= Zamawiana liczba porcji/wielkość oferowanego opakowania producenckiego)
[kol. 5 </t>
    </r>
    <r>
      <rPr>
        <sz val="8"/>
        <rFont val="Calibri"/>
        <family val="2"/>
        <charset val="238"/>
      </rPr>
      <t>÷ kol. 7]</t>
    </r>
  </si>
  <si>
    <t>Podmiot odpowiedzialny/
Producent</t>
  </si>
  <si>
    <t>Kod produktu</t>
  </si>
  <si>
    <t>Wielkość opakowania producenckiego</t>
  </si>
  <si>
    <t>Nazwa handlowa produktu</t>
  </si>
  <si>
    <t>Zamawiana liczba porcji</t>
  </si>
  <si>
    <t>J.m</t>
  </si>
  <si>
    <t>L.p</t>
  </si>
  <si>
    <t>Oferowany produkt</t>
  </si>
  <si>
    <t>Opis przedmiotu zamówienia</t>
  </si>
  <si>
    <t>Wartość pozycji brutto</t>
  </si>
  <si>
    <t>CZĘŚĆ 2 - Taśmy i systemy do leczenia wysiłkowego nietrzymania moczu</t>
  </si>
  <si>
    <t>FORMULARZ ASORTYMENTOWO - CENOWY</t>
  </si>
  <si>
    <t>______________________________________</t>
  </si>
  <si>
    <t xml:space="preserve">               Nazwa i adres Wykonawcy</t>
  </si>
  <si>
    <t>SUMA</t>
  </si>
  <si>
    <t>Kategoria:</t>
  </si>
  <si>
    <t>II</t>
  </si>
  <si>
    <t>Jednorazowy jałowy system do minimalnie inwazyjnego leczenia wysiłkowego nietrzymania moczu, implantowany przezzasłonowo przez jedno nacięcie, złożony z:
1) Taśmy polipropylenowej, monofilamentowej podcewkowej o długości 7,0-7,5cm,i średniej gramaturze 60-62 g/m2 z niebieskim znacznikiem po środku taśmy. Końce taśmy zaopatrzone w polipropylenowe kotwice, z których jedna jest ruchoma. Taśma zakończona przedłużeniem z elementem blokującym kotwicę po napięciu taśmy.
2) Zestaw narzędzi do zakładania taśmy, obejmujący rękojeść mocującą taśmę oraz popychacz do mocowania elementu blokującego.
Wyrób inwazyjny, klasa IIb, reg. 8.</t>
  </si>
  <si>
    <t>Jednorazowy jałowy system taśmowy do leczenia wysiłkowego nietrzymania moczu zakładany przez otwory zasłonowe metodą "out-in" składający się z:
1) Taśmy polipropylenowej, monofilamentowej, prasowanej termicznie, o porowatości min. 1000 mikronów, długości 45-50 cm i szerokości 1,0-1,1cm, gramaturze 60-61 g/m2, zakończonej plastikowymi szybkozłączami taśma - instrumenty. Taśma umieszczona w osłonce ochronnej.
2) Dwóch narzędzi jednorazowych ze stali chirurgicznej, o średnicy 2-3mm z wyprofilowanymi helikalnie ostrzami.
Wyrób inwazyjny, klasa IIb, reg. 8.</t>
  </si>
  <si>
    <t>Jednorazowy jałowy system taśmowy do leczenia wysiłkowego nietrzymania moczu implantowany załonowo metodą "out-in" składający się z:
1) Taśmy polipropylenowej, monofilamentowej, o równych, niepostrzępionych brzegach, bez elementów napinających, o porowatości min. 1000 mikronów, długości 45-50 cm, szerokości 1,0-1,1cm, średniej gramaturze 60-62 g/m2, posiadającej podwójny układ rurek, poprawiający widoczność podczas cystoskopii. Taśma osłonięta foliową, sterylną koszulką, podzieloną w środkowej części taśmy.
2) Dwóch igieł jednorazowych (prawej i lewej) o średnicy 3-4 mm ze stali chirurgicznej z trojkątnym szlifem i uchwytami z tworzywa sztucznego.
3) Rękojeści z antypoślizgowego tworzywa z gniazdem do dołączania igieł i mechanizmem zwalniającym igły.
Wyrób inwazyjny, klasa IIb, reg. 8.</t>
  </si>
  <si>
    <r>
      <t>Jałowy, całkowicie jednorazowy, system do korekcji przedniej zaburzeń statyki narządu rodnego z jednego nacięcia składający się z:
1) Kompletu narzędzi do mocowania implantu, składającego się z: jednego narzędzia do mocowania ramion tylnych siatki w więzadle krzyżowo - kolcowym, trzech narzędzi do zamocowania pierścieni zabezpieczających ramiona tylne siatki, jednego narzędzia do przejścia przezzasłonowego oraz jednego narzędzia do zablokowania ramion przednich
2) Implantu siatkowego wykonanego z polipropylenu monofilamentowego o długości 9 cm (±0,5 cm), szerokości 7 cm (±0,5 cm), wielkości porów 3 x 4 mm (</t>
    </r>
    <r>
      <rPr>
        <sz val="9"/>
        <color theme="1"/>
        <rFont val="Calibri"/>
        <family val="2"/>
        <charset val="238"/>
      </rPr>
      <t>±0,5 mm)</t>
    </r>
    <r>
      <rPr>
        <sz val="9"/>
        <color theme="1"/>
        <rFont val="Calibri"/>
        <family val="2"/>
        <charset val="238"/>
        <scheme val="minor"/>
      </rPr>
      <t xml:space="preserve"> oraz gęstości w części środkowej 22,0-23,0 g/m2, a w części bocznej 58-58,5 g/m2. Implant z czterema ramionami. Ramiona tylne o dł. 40-42 cm, zakończone usuwalnymi stalowimi kotwicami mocującymi, utrzymywane w miejscu przy pomocy polipropylenowych pierścieni, zakładanych dołączanymi do zestawu narzedziami. Ramiona przednie ze stożkowej siatki kanalikowej z włókien polipropylenowych monofilamentowych, zakończone ruchomymi, polipropylenowymi kotwicami mocującymi o grubości 3,2-3,5 mm, zakładane jednorazowym narzędziem (w zestawie). Ramiona przednie i tylne z możliwością śródoperacyjnej regulacji, implant z możliwością docinania zależnie od potrzeb. Wyrób inwazyjny, klasa IIb, reg. 8.</t>
    </r>
  </si>
  <si>
    <t>Jałowy, całkowicie jednorazowy system siatkowy do leczenia zaburzeń statyki narządów miednicy typu rectocele i enterocele składający się z:
1) Kompletu narzędzi do mocowania implantu, składającego się z: jednego narzędzia do mocowania ramion siatki w więzadle krzyżowo - kolcowym, trzech narzędzi do zamocowania pierścieni zabezpieczających ramiona tylne siatki.
2) Implantu siatkowego wykonanego z polipropylenu monofilamentowego o wymiarach: dł. 13 cm (±0,5 cm), szer. 7 cm (±1,0 cm), wielkości porów 3 x 4 mm (±0,5 mm) oraz gęstości w części środkowej 22,0-23,0 g/m2, a w części bocznej 58-58,5 g/m2. Implant wykonany ze stożkowej siatki kanalikowej (polipropylen monofilamentowy) z dwoma ramionami, o dł. 40-42 cm, zakończony usuwalnymi stalowimi kotwicami mocującymi, utrzymywany w miejscu przy pomocy polipropylenowych pierścieni, zakładanych dołączanymi do zestawu narzędziami. Ramiona z możliwością śródoperacyjnej regulacji, implant z możliwością docinania zależnie od potrzeb.
Wyrób inwazyjny, klasa IIb, reg. 8.</t>
  </si>
  <si>
    <t>CZĘŚĆ 1 - Taśmy i systemy do leczenia wysiłkowego nietrzymania moczu</t>
  </si>
  <si>
    <r>
      <t>Jałowy, całkowicie jednorazowy, system do korekcji przedniej zaburzeń statyki narządu rodnego z jednego nacięcia składający się z:
1) Kompletu narzędzi do mocowania implantu, składającego się z: jednego narzędzia do mocowania ramion tylnych siatki w więzadle krzyżowo - kolcowym, trzech narzędzi do zamocowania pierścieni zabezpieczających ramiona tylne siatki, jednego narzędzia do przejścia przezzasłonowego oraz jednego narzędzia do zablokowania ramion przednich
2) Implantu siatkowego wykonanego z polipropylenu monofilamentowego o długości 9 cm (±0,5 cm), szerokości 7 cm (±0,5 cm), wielkości porów 3 x 4 mm (</t>
    </r>
    <r>
      <rPr>
        <strike/>
        <sz val="9"/>
        <color theme="1"/>
        <rFont val="Calibri"/>
        <family val="2"/>
        <charset val="238"/>
      </rPr>
      <t>±0,5 mm)</t>
    </r>
    <r>
      <rPr>
        <strike/>
        <sz val="9"/>
        <color theme="1"/>
        <rFont val="Calibri"/>
        <family val="2"/>
        <charset val="238"/>
        <scheme val="minor"/>
      </rPr>
      <t xml:space="preserve"> oraz gęstości w części środkowej 22,0-23,0 g/m2, a w części bocznej 58-58,5 g/m2. Implant z czterema ramionami. Ramiona tylne o dł. 40-42 cm, zakończone usuwalnymi stalowimi kotwicami mocującymi, utrzymywane w miejscu przy pomocy polipropylenowych pierścieni, zakładanych dołączanymi do zestawu narzedziami. Ramiona przednie ze stożkowej siatki kanalikowej z włókien polipropylenowych monofilamentowych, zakończone ruchomymi, polipropylenowymi kotwicami mocującymi o grubości 3,2-3,5 mm, zakładane jednorazowym narzędziem (w zestawie). Ramiona przednie i tylne z możliwością śródoperacyjnej regulacji, implant z możliwością docinania zależnie od potrzeb. Wyrób inwazyjny, klasa IIb, reg. 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</si>
</sst>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</numFmts>
  <fonts count="22" x14ac:knownFonts="1">
    <font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b/>
      <strike/>
      <sz val="9"/>
      <color indexed="8"/>
      <name val="Calibri"/>
      <family val="2"/>
      <charset val="238"/>
      <scheme val="minor"/>
    </font>
    <font>
      <strike/>
      <sz val="9"/>
      <color theme="1"/>
      <name val="Calibri"/>
      <family val="2"/>
      <charset val="238"/>
      <scheme val="minor"/>
    </font>
    <font>
      <strike/>
      <sz val="9"/>
      <color indexed="8"/>
      <name val="Calibri"/>
      <family val="2"/>
      <charset val="238"/>
      <scheme val="minor"/>
    </font>
    <font>
      <b/>
      <strike/>
      <sz val="8"/>
      <color indexed="8"/>
      <name val="Calibri"/>
      <family val="2"/>
      <charset val="238"/>
      <scheme val="minor"/>
    </font>
    <font>
      <strike/>
      <sz val="8"/>
      <name val="Calibri"/>
      <family val="2"/>
      <charset val="238"/>
      <scheme val="minor"/>
    </font>
    <font>
      <strike/>
      <sz val="8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/>
  </cellStyleXfs>
  <cellXfs count="7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0" xfId="1"/>
    <xf numFmtId="9" fontId="7" fillId="0" borderId="1" xfId="2" applyFont="1" applyFill="1" applyBorder="1" applyAlignment="1">
      <alignment horizontal="center" vertical="center" wrapText="1"/>
    </xf>
    <xf numFmtId="44" fontId="5" fillId="0" borderId="1" xfId="1" applyNumberFormat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9" fontId="7" fillId="0" borderId="1" xfId="3" applyNumberFormat="1" applyFont="1" applyFill="1" applyBorder="1" applyAlignment="1" applyProtection="1">
      <alignment horizontal="center" vertical="center" wrapText="1"/>
    </xf>
    <xf numFmtId="1" fontId="7" fillId="0" borderId="5" xfId="3" applyNumberFormat="1" applyFont="1" applyFill="1" applyBorder="1" applyAlignment="1" applyProtection="1">
      <alignment horizontal="center" vertical="center" wrapText="1"/>
    </xf>
    <xf numFmtId="0" fontId="2" fillId="0" borderId="9" xfId="4" applyFont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 wrapText="1"/>
    </xf>
    <xf numFmtId="0" fontId="8" fillId="0" borderId="11" xfId="4" applyFont="1" applyFill="1" applyBorder="1" applyAlignment="1">
      <alignment horizontal="center" vertical="center" wrapText="1"/>
    </xf>
    <xf numFmtId="0" fontId="8" fillId="0" borderId="12" xfId="4" applyFont="1" applyFill="1" applyBorder="1" applyAlignment="1">
      <alignment horizontal="center" vertical="center" wrapText="1"/>
    </xf>
    <xf numFmtId="0" fontId="8" fillId="0" borderId="13" xfId="4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43" fontId="7" fillId="0" borderId="15" xfId="3" applyFont="1" applyFill="1" applyBorder="1" applyAlignment="1" applyProtection="1">
      <alignment horizontal="center" vertical="center" wrapText="1"/>
    </xf>
    <xf numFmtId="43" fontId="7" fillId="0" borderId="16" xfId="3" applyFont="1" applyFill="1" applyBorder="1" applyAlignment="1" applyProtection="1">
      <alignment horizontal="center" vertical="center" wrapText="1"/>
    </xf>
    <xf numFmtId="0" fontId="1" fillId="0" borderId="10" xfId="4" applyFont="1" applyFill="1" applyBorder="1" applyAlignment="1">
      <alignment horizontal="center" vertical="center" wrapText="1"/>
    </xf>
    <xf numFmtId="0" fontId="1" fillId="0" borderId="11" xfId="4" applyFont="1" applyFill="1" applyBorder="1" applyAlignment="1">
      <alignment horizontal="center" vertical="center" wrapText="1"/>
    </xf>
    <xf numFmtId="0" fontId="1" fillId="0" borderId="12" xfId="4" applyFont="1" applyFill="1" applyBorder="1" applyAlignment="1">
      <alignment horizontal="center" vertical="center" wrapText="1"/>
    </xf>
    <xf numFmtId="0" fontId="11" fillId="0" borderId="4" xfId="1" applyFont="1" applyBorder="1"/>
    <xf numFmtId="0" fontId="8" fillId="0" borderId="20" xfId="4" applyFont="1" applyFill="1" applyBorder="1" applyAlignment="1">
      <alignment horizontal="center" vertical="center" wrapText="1"/>
    </xf>
    <xf numFmtId="0" fontId="8" fillId="0" borderId="21" xfId="4" applyFont="1" applyFill="1" applyBorder="1" applyAlignment="1">
      <alignment horizontal="center" vertical="center" wrapText="1"/>
    </xf>
    <xf numFmtId="0" fontId="8" fillId="0" borderId="24" xfId="4" applyFont="1" applyFill="1" applyBorder="1" applyAlignment="1">
      <alignment horizontal="center" vertical="center" wrapText="1"/>
    </xf>
    <xf numFmtId="0" fontId="7" fillId="3" borderId="20" xfId="1" applyNumberFormat="1" applyFont="1" applyFill="1" applyBorder="1" applyAlignment="1">
      <alignment horizontal="center" vertical="center" wrapText="1"/>
    </xf>
    <xf numFmtId="44" fontId="5" fillId="0" borderId="20" xfId="1" applyNumberFormat="1" applyFont="1" applyFill="1" applyBorder="1" applyAlignment="1">
      <alignment horizontal="center" vertical="center"/>
    </xf>
    <xf numFmtId="9" fontId="7" fillId="0" borderId="20" xfId="2" applyFont="1" applyFill="1" applyBorder="1" applyAlignment="1">
      <alignment horizontal="center" vertical="center" wrapText="1"/>
    </xf>
    <xf numFmtId="44" fontId="5" fillId="3" borderId="20" xfId="1" applyNumberFormat="1" applyFont="1" applyFill="1" applyBorder="1" applyAlignment="1">
      <alignment horizontal="center" vertical="center"/>
    </xf>
    <xf numFmtId="49" fontId="7" fillId="0" borderId="2" xfId="1" applyNumberFormat="1" applyFont="1" applyFill="1" applyBorder="1" applyAlignment="1">
      <alignment horizontal="left" vertical="center" wrapText="1"/>
    </xf>
    <xf numFmtId="0" fontId="3" fillId="0" borderId="22" xfId="4" applyFont="1" applyFill="1" applyBorder="1" applyAlignment="1">
      <alignment horizontal="center" vertical="center"/>
    </xf>
    <xf numFmtId="164" fontId="4" fillId="0" borderId="0" xfId="1" applyNumberFormat="1"/>
    <xf numFmtId="0" fontId="4" fillId="0" borderId="0" xfId="1" applyFont="1"/>
    <xf numFmtId="0" fontId="8" fillId="0" borderId="4" xfId="0" applyFont="1" applyFill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2" borderId="25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vertical="center" wrapText="1"/>
    </xf>
    <xf numFmtId="44" fontId="4" fillId="0" borderId="4" xfId="1" applyNumberFormat="1" applyBorder="1"/>
    <xf numFmtId="0" fontId="0" fillId="0" borderId="0" xfId="1" applyFont="1"/>
    <xf numFmtId="44" fontId="8" fillId="0" borderId="10" xfId="4" applyNumberFormat="1" applyFont="1" applyFill="1" applyBorder="1" applyAlignment="1">
      <alignment horizontal="center" vertical="center" wrapText="1"/>
    </xf>
    <xf numFmtId="0" fontId="10" fillId="0" borderId="19" xfId="1" applyFont="1" applyBorder="1" applyAlignment="1">
      <alignment horizontal="center" vertical="center"/>
    </xf>
    <xf numFmtId="0" fontId="10" fillId="0" borderId="18" xfId="1" applyFont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5" fillId="0" borderId="27" xfId="1" applyFont="1" applyFill="1" applyBorder="1" applyAlignment="1">
      <alignment horizontal="center" vertical="center" wrapText="1"/>
    </xf>
    <xf numFmtId="0" fontId="5" fillId="0" borderId="23" xfId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22" xfId="4" applyFont="1" applyFill="1" applyBorder="1" applyAlignment="1">
      <alignment horizontal="center" vertical="center"/>
    </xf>
    <xf numFmtId="0" fontId="17" fillId="0" borderId="21" xfId="4" applyFont="1" applyFill="1" applyBorder="1" applyAlignment="1">
      <alignment horizontal="center" vertical="center" wrapText="1"/>
    </xf>
    <xf numFmtId="0" fontId="17" fillId="0" borderId="20" xfId="4" applyFont="1" applyFill="1" applyBorder="1" applyAlignment="1">
      <alignment horizontal="center" vertical="center" wrapText="1"/>
    </xf>
    <xf numFmtId="0" fontId="17" fillId="0" borderId="24" xfId="4" applyFont="1" applyFill="1" applyBorder="1" applyAlignment="1">
      <alignment horizontal="center" vertical="center" wrapText="1"/>
    </xf>
    <xf numFmtId="0" fontId="18" fillId="3" borderId="20" xfId="1" applyNumberFormat="1" applyFont="1" applyFill="1" applyBorder="1" applyAlignment="1">
      <alignment horizontal="center" vertical="center" wrapText="1"/>
    </xf>
    <xf numFmtId="44" fontId="19" fillId="0" borderId="20" xfId="1" applyNumberFormat="1" applyFont="1" applyFill="1" applyBorder="1" applyAlignment="1">
      <alignment horizontal="center" vertical="center"/>
    </xf>
    <xf numFmtId="9" fontId="18" fillId="0" borderId="20" xfId="2" applyFont="1" applyFill="1" applyBorder="1" applyAlignment="1">
      <alignment horizontal="center" vertical="center" wrapText="1"/>
    </xf>
    <xf numFmtId="44" fontId="19" fillId="3" borderId="20" xfId="1" applyNumberFormat="1" applyFont="1" applyFill="1" applyBorder="1" applyAlignment="1">
      <alignment horizontal="center" vertical="center"/>
    </xf>
    <xf numFmtId="44" fontId="17" fillId="0" borderId="10" xfId="4" applyNumberFormat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horizontal="center" vertical="center"/>
    </xf>
    <xf numFmtId="0" fontId="20" fillId="0" borderId="0" xfId="1" applyFont="1"/>
    <xf numFmtId="0" fontId="15" fillId="2" borderId="1" xfId="0" applyFont="1" applyFill="1" applyBorder="1" applyAlignment="1">
      <alignment vertical="center" wrapText="1"/>
    </xf>
    <xf numFmtId="0" fontId="15" fillId="0" borderId="9" xfId="4" applyFont="1" applyBorder="1" applyAlignment="1">
      <alignment horizontal="center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1" fontId="18" fillId="0" borderId="5" xfId="3" applyNumberFormat="1" applyFont="1" applyFill="1" applyBorder="1" applyAlignment="1" applyProtection="1">
      <alignment horizontal="center" vertical="center" wrapText="1"/>
    </xf>
    <xf numFmtId="9" fontId="18" fillId="0" borderId="1" xfId="3" applyNumberFormat="1" applyFont="1" applyFill="1" applyBorder="1" applyAlignment="1" applyProtection="1">
      <alignment horizontal="center" vertical="center" wrapText="1"/>
    </xf>
    <xf numFmtId="0" fontId="18" fillId="3" borderId="1" xfId="1" applyNumberFormat="1" applyFont="1" applyFill="1" applyBorder="1" applyAlignment="1">
      <alignment horizontal="center" vertical="center" wrapText="1"/>
    </xf>
    <xf numFmtId="44" fontId="19" fillId="0" borderId="1" xfId="1" applyNumberFormat="1" applyFont="1" applyFill="1" applyBorder="1" applyAlignment="1">
      <alignment horizontal="center" vertical="center"/>
    </xf>
    <xf numFmtId="9" fontId="18" fillId="0" borderId="1" xfId="2" applyFont="1" applyFill="1" applyBorder="1" applyAlignment="1">
      <alignment horizontal="center" vertical="center" wrapText="1"/>
    </xf>
  </cellXfs>
  <cellStyles count="5">
    <cellStyle name="Dziesiętny 2" xfId="3"/>
    <cellStyle name="Normalny" xfId="0" builtinId="0"/>
    <cellStyle name="Normalny 2" xfId="4"/>
    <cellStyle name="Normalny 3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zoomScalePageLayoutView="80" workbookViewId="0">
      <selection activeCell="K38" sqref="K38"/>
    </sheetView>
  </sheetViews>
  <sheetFormatPr defaultRowHeight="15" x14ac:dyDescent="0.25"/>
  <cols>
    <col min="1" max="1" width="3.140625" style="3" customWidth="1"/>
    <col min="2" max="2" width="56.140625" style="3" customWidth="1"/>
    <col min="3" max="3" width="3.7109375" style="3" customWidth="1"/>
    <col min="4" max="4" width="10" style="3" customWidth="1"/>
    <col min="5" max="5" width="14" style="3" customWidth="1"/>
    <col min="6" max="6" width="13" style="3" customWidth="1"/>
    <col min="7" max="7" width="11.28515625" style="3" customWidth="1"/>
    <col min="8" max="9" width="12.7109375" style="3" customWidth="1"/>
    <col min="10" max="11" width="11" style="3" customWidth="1"/>
    <col min="12" max="12" width="12.85546875" style="3" customWidth="1"/>
    <col min="13" max="13" width="12.42578125" style="3" customWidth="1"/>
    <col min="14" max="16384" width="9.140625" style="3"/>
  </cols>
  <sheetData>
    <row r="1" spans="1:14" x14ac:dyDescent="0.25">
      <c r="C1" s="49" t="s">
        <v>17</v>
      </c>
      <c r="D1" s="49"/>
      <c r="E1" s="49"/>
      <c r="F1" s="49"/>
      <c r="G1" s="49"/>
      <c r="H1" s="49"/>
      <c r="K1" s="33"/>
    </row>
    <row r="2" spans="1:14" x14ac:dyDescent="0.25">
      <c r="B2" s="42"/>
      <c r="C2" s="49"/>
      <c r="D2" s="49"/>
      <c r="E2" s="49"/>
      <c r="F2" s="49"/>
      <c r="G2" s="49"/>
      <c r="H2" s="49"/>
      <c r="K2" s="33"/>
    </row>
    <row r="3" spans="1:14" ht="44.25" customHeight="1" x14ac:dyDescent="0.25">
      <c r="B3" s="3" t="s">
        <v>18</v>
      </c>
      <c r="C3" s="49"/>
      <c r="D3" s="49"/>
      <c r="E3" s="49"/>
      <c r="F3" s="49"/>
      <c r="G3" s="49"/>
      <c r="H3" s="49"/>
      <c r="K3" s="33"/>
    </row>
    <row r="4" spans="1:14" x14ac:dyDescent="0.25">
      <c r="B4" s="3" t="s">
        <v>19</v>
      </c>
      <c r="C4" s="49"/>
      <c r="D4" s="49"/>
      <c r="E4" s="49"/>
      <c r="F4" s="49"/>
      <c r="G4" s="49"/>
      <c r="H4" s="49"/>
      <c r="K4" s="33"/>
    </row>
    <row r="5" spans="1:14" ht="15.75" thickBot="1" x14ac:dyDescent="0.3"/>
    <row r="6" spans="1:14" ht="19.5" thickBot="1" x14ac:dyDescent="0.35">
      <c r="B6" s="23" t="s">
        <v>28</v>
      </c>
    </row>
    <row r="8" spans="1:14" ht="15.75" customHeight="1" thickBot="1" x14ac:dyDescent="0.3"/>
    <row r="9" spans="1:14" ht="15.75" customHeight="1" thickBot="1" x14ac:dyDescent="0.3">
      <c r="A9" s="44" t="s">
        <v>14</v>
      </c>
      <c r="B9" s="44"/>
      <c r="C9" s="44"/>
      <c r="D9" s="45"/>
      <c r="E9" s="46" t="s">
        <v>13</v>
      </c>
      <c r="F9" s="47"/>
      <c r="G9" s="47"/>
      <c r="H9" s="47"/>
      <c r="I9" s="47"/>
      <c r="J9" s="47"/>
      <c r="K9" s="47"/>
      <c r="L9" s="47"/>
      <c r="M9" s="48"/>
      <c r="N9" s="50" t="s">
        <v>21</v>
      </c>
    </row>
    <row r="10" spans="1:14" ht="100.5" customHeight="1" thickBot="1" x14ac:dyDescent="0.3">
      <c r="A10" s="22" t="s">
        <v>12</v>
      </c>
      <c r="B10" s="21" t="s">
        <v>0</v>
      </c>
      <c r="C10" s="21" t="s">
        <v>11</v>
      </c>
      <c r="D10" s="20" t="s">
        <v>10</v>
      </c>
      <c r="E10" s="19" t="s">
        <v>9</v>
      </c>
      <c r="F10" s="18" t="s">
        <v>8</v>
      </c>
      <c r="G10" s="18" t="s">
        <v>7</v>
      </c>
      <c r="H10" s="18" t="s">
        <v>6</v>
      </c>
      <c r="I10" s="17" t="s">
        <v>5</v>
      </c>
      <c r="J10" s="16" t="s">
        <v>4</v>
      </c>
      <c r="K10" s="16" t="s">
        <v>3</v>
      </c>
      <c r="L10" s="15" t="s">
        <v>2</v>
      </c>
      <c r="M10" s="14" t="s">
        <v>15</v>
      </c>
      <c r="N10" s="51"/>
    </row>
    <row r="11" spans="1:14" ht="15.75" customHeight="1" thickBot="1" x14ac:dyDescent="0.3">
      <c r="A11" s="11">
        <v>1</v>
      </c>
      <c r="B11" s="11">
        <v>2</v>
      </c>
      <c r="C11" s="11">
        <v>4</v>
      </c>
      <c r="D11" s="11">
        <v>5</v>
      </c>
      <c r="E11" s="13">
        <v>6</v>
      </c>
      <c r="F11" s="12">
        <v>7</v>
      </c>
      <c r="G11" s="11">
        <v>8</v>
      </c>
      <c r="H11" s="11">
        <v>9</v>
      </c>
      <c r="I11" s="11">
        <v>10</v>
      </c>
      <c r="J11" s="11">
        <v>11</v>
      </c>
      <c r="K11" s="11">
        <v>12</v>
      </c>
      <c r="L11" s="11">
        <v>13</v>
      </c>
      <c r="M11" s="10">
        <v>14</v>
      </c>
      <c r="N11" s="35">
        <v>15</v>
      </c>
    </row>
    <row r="12" spans="1:14" s="65" customFormat="1" ht="157.5" thickTop="1" thickBot="1" x14ac:dyDescent="0.3">
      <c r="A12" s="52">
        <v>1</v>
      </c>
      <c r="B12" s="53" t="s">
        <v>23</v>
      </c>
      <c r="C12" s="54" t="s">
        <v>1</v>
      </c>
      <c r="D12" s="55">
        <v>8</v>
      </c>
      <c r="E12" s="56"/>
      <c r="F12" s="57"/>
      <c r="G12" s="58"/>
      <c r="H12" s="58"/>
      <c r="I12" s="59"/>
      <c r="J12" s="60"/>
      <c r="K12" s="61"/>
      <c r="L12" s="62">
        <f>J12*D12</f>
        <v>0</v>
      </c>
      <c r="M12" s="63">
        <f>L12*1.08</f>
        <v>0</v>
      </c>
      <c r="N12" s="64" t="s">
        <v>22</v>
      </c>
    </row>
    <row r="13" spans="1:14" s="65" customFormat="1" ht="132.75" thickBot="1" x14ac:dyDescent="0.3">
      <c r="A13" s="52">
        <v>2</v>
      </c>
      <c r="B13" s="66" t="s">
        <v>24</v>
      </c>
      <c r="C13" s="54" t="s">
        <v>1</v>
      </c>
      <c r="D13" s="67">
        <v>2</v>
      </c>
      <c r="E13" s="68"/>
      <c r="F13" s="69"/>
      <c r="G13" s="70"/>
      <c r="H13" s="70"/>
      <c r="I13" s="71"/>
      <c r="J13" s="72"/>
      <c r="K13" s="73"/>
      <c r="L13" s="62">
        <f t="shared" ref="L13:L16" si="0">J13*D13</f>
        <v>0</v>
      </c>
      <c r="M13" s="63">
        <f t="shared" ref="M13:M16" si="1">L13*1.08</f>
        <v>0</v>
      </c>
      <c r="N13" s="64" t="s">
        <v>22</v>
      </c>
    </row>
    <row r="14" spans="1:14" ht="192.75" thickBot="1" x14ac:dyDescent="0.3">
      <c r="A14" s="2">
        <v>3</v>
      </c>
      <c r="B14" s="39" t="s">
        <v>25</v>
      </c>
      <c r="C14" s="1" t="s">
        <v>1</v>
      </c>
      <c r="D14" s="9">
        <v>1</v>
      </c>
      <c r="E14" s="31"/>
      <c r="F14" s="8"/>
      <c r="G14" s="7"/>
      <c r="H14" s="7"/>
      <c r="I14" s="6"/>
      <c r="J14" s="5"/>
      <c r="K14" s="4"/>
      <c r="L14" s="30">
        <f t="shared" si="0"/>
        <v>0</v>
      </c>
      <c r="M14" s="43">
        <f t="shared" si="1"/>
        <v>0</v>
      </c>
      <c r="N14" s="36" t="s">
        <v>22</v>
      </c>
    </row>
    <row r="15" spans="1:14" s="65" customFormat="1" ht="264.75" thickBot="1" x14ac:dyDescent="0.3">
      <c r="A15" s="52">
        <v>4</v>
      </c>
      <c r="B15" s="66" t="s">
        <v>29</v>
      </c>
      <c r="C15" s="54" t="s">
        <v>1</v>
      </c>
      <c r="D15" s="67">
        <v>12</v>
      </c>
      <c r="E15" s="68"/>
      <c r="F15" s="69"/>
      <c r="G15" s="70"/>
      <c r="H15" s="70"/>
      <c r="I15" s="71"/>
      <c r="J15" s="72"/>
      <c r="K15" s="73"/>
      <c r="L15" s="62">
        <f t="shared" si="0"/>
        <v>0</v>
      </c>
      <c r="M15" s="63">
        <f t="shared" si="1"/>
        <v>0</v>
      </c>
      <c r="N15" s="64" t="s">
        <v>22</v>
      </c>
    </row>
    <row r="16" spans="1:14" ht="228.75" thickBot="1" x14ac:dyDescent="0.3">
      <c r="A16" s="2">
        <v>5</v>
      </c>
      <c r="B16" s="40" t="s">
        <v>27</v>
      </c>
      <c r="C16" s="1" t="s">
        <v>1</v>
      </c>
      <c r="D16" s="9">
        <v>3</v>
      </c>
      <c r="E16" s="31"/>
      <c r="F16" s="8"/>
      <c r="G16" s="7"/>
      <c r="H16" s="7"/>
      <c r="I16" s="6"/>
      <c r="J16" s="5"/>
      <c r="K16" s="4"/>
      <c r="L16" s="30">
        <f t="shared" si="0"/>
        <v>0</v>
      </c>
      <c r="M16" s="43">
        <f t="shared" si="1"/>
        <v>0</v>
      </c>
      <c r="N16" s="36" t="s">
        <v>22</v>
      </c>
    </row>
    <row r="17" spans="11:14" ht="16.5" thickTop="1" thickBot="1" x14ac:dyDescent="0.3">
      <c r="K17" s="34" t="s">
        <v>20</v>
      </c>
      <c r="L17" s="41">
        <f>SUM(L12:L16)</f>
        <v>0</v>
      </c>
      <c r="M17" s="41">
        <f>SUM(M12:M16)</f>
        <v>0</v>
      </c>
      <c r="N17" s="37"/>
    </row>
  </sheetData>
  <mergeCells count="4">
    <mergeCell ref="N9:N10"/>
    <mergeCell ref="A9:D9"/>
    <mergeCell ref="E9:M9"/>
    <mergeCell ref="C1:H4"/>
  </mergeCells>
  <pageMargins left="0.23622047244094491" right="0.23622047244094491" top="1.1023622047244095" bottom="0.74803149606299213" header="0.31496062992125984" footer="0.31496062992125984"/>
  <pageSetup paperSize="9" scale="6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A13" zoomScale="90" zoomScaleNormal="90" zoomScalePageLayoutView="80" workbookViewId="0">
      <selection activeCell="N14" sqref="N14"/>
    </sheetView>
  </sheetViews>
  <sheetFormatPr defaultRowHeight="15" x14ac:dyDescent="0.25"/>
  <cols>
    <col min="1" max="1" width="3.140625" style="3" customWidth="1"/>
    <col min="2" max="2" width="56.140625" style="3" customWidth="1"/>
    <col min="3" max="3" width="3.7109375" style="3" customWidth="1"/>
    <col min="4" max="4" width="10" style="3" customWidth="1"/>
    <col min="5" max="5" width="14" style="3" customWidth="1"/>
    <col min="6" max="6" width="13" style="3" customWidth="1"/>
    <col min="7" max="7" width="11.28515625" style="3" customWidth="1"/>
    <col min="8" max="9" width="12.7109375" style="3" customWidth="1"/>
    <col min="10" max="11" width="11" style="3" customWidth="1"/>
    <col min="12" max="12" width="12.85546875" style="3" customWidth="1"/>
    <col min="13" max="13" width="12.42578125" style="3" customWidth="1"/>
    <col min="14" max="16384" width="9.140625" style="3"/>
  </cols>
  <sheetData>
    <row r="1" spans="1:14" x14ac:dyDescent="0.25">
      <c r="C1" s="49" t="s">
        <v>17</v>
      </c>
      <c r="D1" s="49"/>
      <c r="E1" s="49"/>
      <c r="F1" s="49"/>
      <c r="G1" s="49"/>
      <c r="H1" s="49"/>
      <c r="K1" s="33"/>
    </row>
    <row r="2" spans="1:14" x14ac:dyDescent="0.25">
      <c r="B2" s="42"/>
      <c r="C2" s="49"/>
      <c r="D2" s="49"/>
      <c r="E2" s="49"/>
      <c r="F2" s="49"/>
      <c r="G2" s="49"/>
      <c r="H2" s="49"/>
      <c r="K2" s="33"/>
    </row>
    <row r="3" spans="1:14" ht="44.25" customHeight="1" x14ac:dyDescent="0.25">
      <c r="B3" s="3" t="s">
        <v>18</v>
      </c>
      <c r="C3" s="49"/>
      <c r="D3" s="49"/>
      <c r="E3" s="49"/>
      <c r="F3" s="49"/>
      <c r="G3" s="49"/>
      <c r="H3" s="49"/>
      <c r="K3" s="33"/>
    </row>
    <row r="4" spans="1:14" x14ac:dyDescent="0.25">
      <c r="B4" s="3" t="s">
        <v>19</v>
      </c>
      <c r="C4" s="49"/>
      <c r="D4" s="49"/>
      <c r="E4" s="49"/>
      <c r="F4" s="49"/>
      <c r="G4" s="49"/>
      <c r="H4" s="49"/>
      <c r="K4" s="33"/>
    </row>
    <row r="5" spans="1:14" ht="15.75" thickBot="1" x14ac:dyDescent="0.3"/>
    <row r="6" spans="1:14" ht="19.5" thickBot="1" x14ac:dyDescent="0.35">
      <c r="B6" s="23" t="s">
        <v>16</v>
      </c>
    </row>
    <row r="8" spans="1:14" ht="15.75" customHeight="1" thickBot="1" x14ac:dyDescent="0.3"/>
    <row r="9" spans="1:14" ht="15.75" customHeight="1" thickBot="1" x14ac:dyDescent="0.3">
      <c r="A9" s="44" t="s">
        <v>14</v>
      </c>
      <c r="B9" s="44"/>
      <c r="C9" s="44"/>
      <c r="D9" s="45"/>
      <c r="E9" s="46" t="s">
        <v>13</v>
      </c>
      <c r="F9" s="47"/>
      <c r="G9" s="47"/>
      <c r="H9" s="47"/>
      <c r="I9" s="47"/>
      <c r="J9" s="47"/>
      <c r="K9" s="47"/>
      <c r="L9" s="47"/>
      <c r="M9" s="48"/>
      <c r="N9" s="50" t="s">
        <v>21</v>
      </c>
    </row>
    <row r="10" spans="1:14" ht="100.5" customHeight="1" thickBot="1" x14ac:dyDescent="0.3">
      <c r="A10" s="22" t="s">
        <v>12</v>
      </c>
      <c r="B10" s="21" t="s">
        <v>0</v>
      </c>
      <c r="C10" s="21" t="s">
        <v>11</v>
      </c>
      <c r="D10" s="20" t="s">
        <v>10</v>
      </c>
      <c r="E10" s="19" t="s">
        <v>9</v>
      </c>
      <c r="F10" s="18" t="s">
        <v>8</v>
      </c>
      <c r="G10" s="18" t="s">
        <v>7</v>
      </c>
      <c r="H10" s="18" t="s">
        <v>6</v>
      </c>
      <c r="I10" s="17" t="s">
        <v>5</v>
      </c>
      <c r="J10" s="16" t="s">
        <v>4</v>
      </c>
      <c r="K10" s="16" t="s">
        <v>3</v>
      </c>
      <c r="L10" s="15" t="s">
        <v>2</v>
      </c>
      <c r="M10" s="14" t="s">
        <v>15</v>
      </c>
      <c r="N10" s="51"/>
    </row>
    <row r="11" spans="1:14" ht="15.75" customHeight="1" thickBot="1" x14ac:dyDescent="0.3">
      <c r="A11" s="11">
        <v>1</v>
      </c>
      <c r="B11" s="11">
        <v>2</v>
      </c>
      <c r="C11" s="11">
        <v>4</v>
      </c>
      <c r="D11" s="11">
        <v>5</v>
      </c>
      <c r="E11" s="13">
        <v>6</v>
      </c>
      <c r="F11" s="12">
        <v>7</v>
      </c>
      <c r="G11" s="11">
        <v>8</v>
      </c>
      <c r="H11" s="11">
        <v>9</v>
      </c>
      <c r="I11" s="11">
        <v>10</v>
      </c>
      <c r="J11" s="11">
        <v>11</v>
      </c>
      <c r="K11" s="11">
        <v>12</v>
      </c>
      <c r="L11" s="11">
        <v>13</v>
      </c>
      <c r="M11" s="10">
        <v>14</v>
      </c>
      <c r="N11" s="35">
        <v>15</v>
      </c>
    </row>
    <row r="12" spans="1:14" ht="157.5" thickTop="1" thickBot="1" x14ac:dyDescent="0.3">
      <c r="A12" s="2">
        <v>1</v>
      </c>
      <c r="B12" s="38" t="s">
        <v>23</v>
      </c>
      <c r="C12" s="1" t="s">
        <v>1</v>
      </c>
      <c r="D12" s="32">
        <v>8</v>
      </c>
      <c r="E12" s="25"/>
      <c r="F12" s="24"/>
      <c r="G12" s="26"/>
      <c r="H12" s="26"/>
      <c r="I12" s="27"/>
      <c r="J12" s="28"/>
      <c r="K12" s="29"/>
      <c r="L12" s="30">
        <f>J12*D12</f>
        <v>0</v>
      </c>
      <c r="M12" s="43">
        <f>L12*1.08</f>
        <v>0</v>
      </c>
      <c r="N12" s="36" t="s">
        <v>22</v>
      </c>
    </row>
    <row r="13" spans="1:14" ht="132.75" thickBot="1" x14ac:dyDescent="0.3">
      <c r="A13" s="2">
        <v>2</v>
      </c>
      <c r="B13" s="39" t="s">
        <v>24</v>
      </c>
      <c r="C13" s="1" t="s">
        <v>1</v>
      </c>
      <c r="D13" s="9">
        <v>2</v>
      </c>
      <c r="E13" s="31"/>
      <c r="F13" s="8"/>
      <c r="G13" s="7"/>
      <c r="H13" s="7"/>
      <c r="I13" s="6"/>
      <c r="J13" s="5"/>
      <c r="K13" s="4"/>
      <c r="L13" s="30">
        <f t="shared" ref="L13:L14" si="0">J13*D13</f>
        <v>0</v>
      </c>
      <c r="M13" s="43">
        <f t="shared" ref="M13:M14" si="1">L13*1.08</f>
        <v>0</v>
      </c>
      <c r="N13" s="36" t="s">
        <v>22</v>
      </c>
    </row>
    <row r="14" spans="1:14" ht="264.75" thickBot="1" x14ac:dyDescent="0.3">
      <c r="A14" s="2">
        <v>3</v>
      </c>
      <c r="B14" s="39" t="s">
        <v>26</v>
      </c>
      <c r="C14" s="1" t="s">
        <v>1</v>
      </c>
      <c r="D14" s="9">
        <v>12</v>
      </c>
      <c r="E14" s="31"/>
      <c r="F14" s="8"/>
      <c r="G14" s="7"/>
      <c r="H14" s="7"/>
      <c r="I14" s="6"/>
      <c r="J14" s="5"/>
      <c r="K14" s="4"/>
      <c r="L14" s="30">
        <f t="shared" si="0"/>
        <v>0</v>
      </c>
      <c r="M14" s="43">
        <f t="shared" si="1"/>
        <v>0</v>
      </c>
      <c r="N14" s="36" t="s">
        <v>22</v>
      </c>
    </row>
    <row r="15" spans="1:14" ht="15.75" thickBot="1" x14ac:dyDescent="0.3">
      <c r="K15" s="34" t="s">
        <v>20</v>
      </c>
      <c r="L15" s="41">
        <f>SUM(L12:L14)</f>
        <v>0</v>
      </c>
      <c r="M15" s="41">
        <f>SUM(M12:M14)</f>
        <v>0</v>
      </c>
      <c r="N15" s="37"/>
    </row>
  </sheetData>
  <mergeCells count="4">
    <mergeCell ref="C1:H4"/>
    <mergeCell ref="A9:D9"/>
    <mergeCell ref="E9:M9"/>
    <mergeCell ref="N9:N10"/>
  </mergeCells>
  <pageMargins left="0.23622047244094491" right="0.23622047244094491" top="1.1023622047244095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Część 1</vt:lpstr>
      <vt:lpstr>Część 2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Kwicik</dc:creator>
  <cp:lastModifiedBy>Anna Kosiorek-Witek</cp:lastModifiedBy>
  <cp:lastPrinted>2018-04-18T08:39:41Z</cp:lastPrinted>
  <dcterms:created xsi:type="dcterms:W3CDTF">2017-03-10T08:36:56Z</dcterms:created>
  <dcterms:modified xsi:type="dcterms:W3CDTF">2018-06-20T12:42:08Z</dcterms:modified>
</cp:coreProperties>
</file>